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บำนาญ-ขึ้น\"/>
    </mc:Choice>
  </mc:AlternateContent>
  <xr:revisionPtr revIDLastSave="0" documentId="8_{C5E184A7-619D-46FF-AD1C-AC66B9107437}" xr6:coauthVersionLast="47" xr6:coauthVersionMax="47" xr10:uidLastSave="{00000000-0000-0000-0000-000000000000}"/>
  <bookViews>
    <workbookView xWindow="-108" yWindow="-108" windowWidth="23256" windowHeight="12456" xr2:uid="{95CF9646-A612-49F3-8D8B-6C8C8CB192CA}"/>
  </bookViews>
  <sheets>
    <sheet name="รายการเปลี่ยนแปลง" sheetId="45" r:id="rId1"/>
    <sheet name="งบหน้า" sheetId="44" r:id="rId2"/>
    <sheet name="บำนาญ" sheetId="47" r:id="rId3"/>
  </sheets>
  <definedNames>
    <definedName name="_xlnm.Print_Titles" localSheetId="1">งบหน้า!$1:$9</definedName>
    <definedName name="_xlnm.Print_Titles" localSheetId="2">บำนาญ!$2:$3</definedName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0" i="47" l="1"/>
  <c r="G570" i="47"/>
  <c r="E568" i="47"/>
  <c r="G568" i="47"/>
  <c r="H8" i="44"/>
  <c r="E567" i="47"/>
  <c r="G567" i="47"/>
  <c r="E566" i="47"/>
  <c r="G566" i="47"/>
  <c r="E565" i="47"/>
  <c r="G565" i="47"/>
  <c r="E564" i="47"/>
  <c r="G564" i="47"/>
  <c r="E563" i="47"/>
  <c r="G563" i="47"/>
  <c r="E562" i="47"/>
  <c r="G562" i="47"/>
  <c r="E561" i="47"/>
  <c r="G561" i="47"/>
  <c r="E560" i="47"/>
  <c r="G560" i="47"/>
  <c r="G20" i="44"/>
  <c r="D20" i="44"/>
  <c r="E5" i="44"/>
  <c r="F5" i="44"/>
  <c r="H5" i="44"/>
  <c r="H20" i="44"/>
  <c r="E557" i="47"/>
  <c r="G557" i="47"/>
  <c r="E554" i="47"/>
  <c r="G554" i="47"/>
  <c r="E553" i="47"/>
  <c r="G553" i="47"/>
  <c r="E552" i="47"/>
  <c r="G552" i="47"/>
  <c r="E551" i="47"/>
  <c r="G551" i="47"/>
  <c r="E550" i="47"/>
  <c r="G550" i="47"/>
  <c r="E549" i="47"/>
  <c r="G549" i="47"/>
  <c r="E548" i="47"/>
  <c r="G548" i="47"/>
  <c r="E547" i="47"/>
  <c r="G547" i="47"/>
  <c r="E545" i="47"/>
  <c r="G545" i="47"/>
  <c r="E5" i="47"/>
  <c r="G5" i="47"/>
  <c r="E6" i="47"/>
  <c r="G6" i="47"/>
  <c r="E7" i="47"/>
  <c r="G7" i="47"/>
  <c r="E8" i="47"/>
  <c r="G8" i="47"/>
  <c r="E9" i="47"/>
  <c r="G9" i="47"/>
  <c r="E10" i="47"/>
  <c r="G10" i="47"/>
  <c r="E11" i="47"/>
  <c r="G11" i="47"/>
  <c r="E12" i="47"/>
  <c r="G12" i="47"/>
  <c r="E13" i="47"/>
  <c r="G13" i="47"/>
  <c r="E14" i="47"/>
  <c r="G14" i="47"/>
  <c r="E15" i="47"/>
  <c r="G15" i="47"/>
  <c r="E16" i="47"/>
  <c r="G16" i="47"/>
  <c r="E17" i="47"/>
  <c r="G17" i="47"/>
  <c r="E18" i="47"/>
  <c r="G18" i="47"/>
  <c r="E19" i="47"/>
  <c r="G19" i="47"/>
  <c r="E20" i="47"/>
  <c r="G20" i="47"/>
  <c r="E21" i="47"/>
  <c r="G21" i="47"/>
  <c r="E22" i="47"/>
  <c r="G22" i="47"/>
  <c r="E23" i="47"/>
  <c r="G23" i="47"/>
  <c r="E24" i="47"/>
  <c r="G24" i="47"/>
  <c r="E25" i="47"/>
  <c r="G25" i="47"/>
  <c r="E26" i="47"/>
  <c r="G26" i="47"/>
  <c r="E27" i="47"/>
  <c r="G27" i="47"/>
  <c r="E28" i="47"/>
  <c r="G28" i="47"/>
  <c r="E29" i="47"/>
  <c r="G29" i="47"/>
  <c r="E30" i="47"/>
  <c r="G30" i="47"/>
  <c r="E31" i="47"/>
  <c r="G31" i="47"/>
  <c r="E32" i="47"/>
  <c r="G32" i="47"/>
  <c r="E33" i="47"/>
  <c r="G33" i="47"/>
  <c r="E34" i="47"/>
  <c r="G34" i="47"/>
  <c r="E35" i="47"/>
  <c r="G35" i="47"/>
  <c r="E36" i="47"/>
  <c r="G36" i="47"/>
  <c r="E37" i="47"/>
  <c r="G37" i="47"/>
  <c r="E38" i="47"/>
  <c r="G38" i="47"/>
  <c r="E39" i="47"/>
  <c r="G39" i="47"/>
  <c r="E40" i="47"/>
  <c r="G40" i="47"/>
  <c r="E41" i="47"/>
  <c r="G41" i="47"/>
  <c r="E42" i="47"/>
  <c r="G42" i="47"/>
  <c r="E43" i="47"/>
  <c r="G43" i="47"/>
  <c r="E44" i="47"/>
  <c r="G44" i="47"/>
  <c r="E45" i="47"/>
  <c r="G45" i="47"/>
  <c r="E46" i="47"/>
  <c r="G46" i="47"/>
  <c r="E47" i="47"/>
  <c r="G47" i="47"/>
  <c r="E48" i="47"/>
  <c r="G48" i="47"/>
  <c r="E49" i="47"/>
  <c r="G49" i="47"/>
  <c r="E50" i="47"/>
  <c r="G50" i="47"/>
  <c r="E51" i="47"/>
  <c r="G51" i="47"/>
  <c r="E52" i="47"/>
  <c r="G52" i="47"/>
  <c r="E53" i="47"/>
  <c r="G53" i="47"/>
  <c r="E54" i="47"/>
  <c r="G54" i="47"/>
  <c r="E55" i="47"/>
  <c r="G55" i="47"/>
  <c r="E56" i="47"/>
  <c r="G56" i="47"/>
  <c r="E57" i="47"/>
  <c r="G57" i="47"/>
  <c r="E58" i="47"/>
  <c r="G58" i="47"/>
  <c r="E59" i="47"/>
  <c r="G59" i="47"/>
  <c r="E60" i="47"/>
  <c r="G60" i="47"/>
  <c r="E61" i="47"/>
  <c r="G61" i="47"/>
  <c r="E62" i="47"/>
  <c r="G62" i="47"/>
  <c r="E63" i="47"/>
  <c r="G63" i="47"/>
  <c r="E64" i="47"/>
  <c r="G64" i="47"/>
  <c r="E65" i="47"/>
  <c r="G65" i="47"/>
  <c r="E66" i="47"/>
  <c r="G66" i="47"/>
  <c r="E67" i="47"/>
  <c r="G67" i="47"/>
  <c r="E68" i="47"/>
  <c r="G68" i="47"/>
  <c r="E69" i="47"/>
  <c r="G69" i="47"/>
  <c r="E70" i="47"/>
  <c r="G70" i="47"/>
  <c r="E71" i="47"/>
  <c r="G71" i="47"/>
  <c r="E72" i="47"/>
  <c r="G72" i="47"/>
  <c r="E73" i="47"/>
  <c r="G73" i="47"/>
  <c r="E74" i="47"/>
  <c r="G74" i="47"/>
  <c r="E75" i="47"/>
  <c r="G75" i="47"/>
  <c r="E76" i="47"/>
  <c r="G76" i="47"/>
  <c r="E77" i="47"/>
  <c r="G77" i="47"/>
  <c r="E78" i="47"/>
  <c r="G78" i="47"/>
  <c r="E79" i="47"/>
  <c r="G79" i="47"/>
  <c r="E80" i="47"/>
  <c r="G80" i="47"/>
  <c r="E81" i="47"/>
  <c r="G81" i="47"/>
  <c r="E82" i="47"/>
  <c r="G82" i="47"/>
  <c r="E83" i="47"/>
  <c r="G83" i="47"/>
  <c r="E84" i="47"/>
  <c r="G84" i="47"/>
  <c r="E85" i="47"/>
  <c r="G85" i="47"/>
  <c r="E86" i="47"/>
  <c r="G86" i="47"/>
  <c r="E87" i="47"/>
  <c r="G87" i="47"/>
  <c r="E88" i="47"/>
  <c r="G88" i="47"/>
  <c r="E89" i="47"/>
  <c r="G89" i="47"/>
  <c r="E90" i="47"/>
  <c r="G90" i="47"/>
  <c r="E555" i="47"/>
  <c r="G555" i="47"/>
  <c r="E91" i="47"/>
  <c r="G91" i="47"/>
  <c r="E92" i="47"/>
  <c r="G92" i="47"/>
  <c r="E93" i="47"/>
  <c r="G93" i="47"/>
  <c r="E94" i="47"/>
  <c r="G94" i="47"/>
  <c r="E95" i="47"/>
  <c r="G95" i="47"/>
  <c r="E96" i="47"/>
  <c r="G96" i="47"/>
  <c r="E97" i="47"/>
  <c r="G97" i="47"/>
  <c r="E98" i="47"/>
  <c r="G98" i="47"/>
  <c r="E99" i="47"/>
  <c r="G99" i="47"/>
  <c r="E100" i="47"/>
  <c r="G100" i="47"/>
  <c r="E101" i="47"/>
  <c r="G101" i="47"/>
  <c r="E102" i="47"/>
  <c r="G102" i="47"/>
  <c r="E103" i="47"/>
  <c r="G103" i="47"/>
  <c r="E104" i="47"/>
  <c r="G104" i="47"/>
  <c r="E105" i="47"/>
  <c r="G105" i="47"/>
  <c r="E106" i="47"/>
  <c r="G106" i="47"/>
  <c r="E107" i="47"/>
  <c r="G107" i="47"/>
  <c r="E108" i="47"/>
  <c r="G108" i="47"/>
  <c r="E109" i="47"/>
  <c r="G109" i="47"/>
  <c r="E110" i="47"/>
  <c r="G110" i="47"/>
  <c r="E111" i="47"/>
  <c r="G111" i="47"/>
  <c r="E112" i="47"/>
  <c r="G112" i="47"/>
  <c r="E113" i="47"/>
  <c r="G113" i="47"/>
  <c r="E114" i="47"/>
  <c r="G114" i="47"/>
  <c r="E115" i="47"/>
  <c r="G115" i="47"/>
  <c r="E116" i="47"/>
  <c r="G116" i="47"/>
  <c r="E117" i="47"/>
  <c r="G117" i="47"/>
  <c r="E118" i="47"/>
  <c r="G118" i="47"/>
  <c r="E119" i="47"/>
  <c r="G119" i="47"/>
  <c r="E120" i="47"/>
  <c r="G120" i="47"/>
  <c r="E121" i="47"/>
  <c r="G121" i="47"/>
  <c r="E122" i="47"/>
  <c r="G122" i="47"/>
  <c r="E123" i="47"/>
  <c r="G123" i="47"/>
  <c r="E124" i="47"/>
  <c r="G124" i="47"/>
  <c r="E125" i="47"/>
  <c r="G125" i="47"/>
  <c r="E126" i="47"/>
  <c r="G126" i="47"/>
  <c r="E127" i="47"/>
  <c r="G127" i="47"/>
  <c r="E128" i="47"/>
  <c r="G128" i="47"/>
  <c r="E129" i="47"/>
  <c r="G129" i="47"/>
  <c r="E130" i="47"/>
  <c r="G130" i="47"/>
  <c r="E131" i="47"/>
  <c r="G131" i="47"/>
  <c r="E132" i="47"/>
  <c r="G132" i="47"/>
  <c r="E133" i="47"/>
  <c r="G133" i="47"/>
  <c r="E134" i="47"/>
  <c r="G134" i="47"/>
  <c r="E135" i="47"/>
  <c r="G135" i="47"/>
  <c r="E136" i="47"/>
  <c r="G136" i="47"/>
  <c r="E137" i="47"/>
  <c r="G137" i="47"/>
  <c r="E138" i="47"/>
  <c r="G138" i="47"/>
  <c r="E139" i="47"/>
  <c r="G139" i="47"/>
  <c r="E140" i="47"/>
  <c r="G140" i="47"/>
  <c r="E141" i="47"/>
  <c r="G141" i="47"/>
  <c r="E142" i="47"/>
  <c r="G142" i="47"/>
  <c r="E143" i="47"/>
  <c r="G143" i="47"/>
  <c r="E144" i="47"/>
  <c r="G144" i="47"/>
  <c r="E145" i="47"/>
  <c r="G145" i="47"/>
  <c r="E146" i="47"/>
  <c r="G146" i="47"/>
  <c r="E147" i="47"/>
  <c r="G147" i="47"/>
  <c r="E148" i="47"/>
  <c r="G148" i="47"/>
  <c r="E149" i="47"/>
  <c r="G149" i="47"/>
  <c r="E150" i="47"/>
  <c r="G150" i="47"/>
  <c r="E151" i="47"/>
  <c r="G151" i="47"/>
  <c r="E152" i="47"/>
  <c r="G152" i="47"/>
  <c r="E153" i="47"/>
  <c r="G153" i="47"/>
  <c r="E154" i="47"/>
  <c r="G154" i="47"/>
  <c r="E155" i="47"/>
  <c r="G155" i="47"/>
  <c r="E156" i="47"/>
  <c r="G156" i="47"/>
  <c r="E157" i="47"/>
  <c r="G157" i="47"/>
  <c r="E158" i="47"/>
  <c r="G158" i="47"/>
  <c r="E159" i="47"/>
  <c r="G159" i="47"/>
  <c r="E160" i="47"/>
  <c r="G160" i="47"/>
  <c r="E161" i="47"/>
  <c r="G161" i="47"/>
  <c r="E162" i="47"/>
  <c r="G162" i="47"/>
  <c r="E163" i="47"/>
  <c r="G163" i="47"/>
  <c r="E164" i="47"/>
  <c r="G164" i="47"/>
  <c r="E165" i="47"/>
  <c r="G165" i="47"/>
  <c r="E166" i="47"/>
  <c r="G166" i="47"/>
  <c r="E167" i="47"/>
  <c r="G167" i="47"/>
  <c r="E168" i="47"/>
  <c r="G168" i="47"/>
  <c r="E169" i="47"/>
  <c r="G169" i="47"/>
  <c r="E170" i="47"/>
  <c r="G170" i="47"/>
  <c r="E171" i="47"/>
  <c r="G171" i="47"/>
  <c r="E172" i="47"/>
  <c r="G172" i="47"/>
  <c r="E173" i="47"/>
  <c r="G173" i="47"/>
  <c r="E174" i="47"/>
  <c r="G174" i="47"/>
  <c r="E175" i="47"/>
  <c r="G175" i="47"/>
  <c r="E176" i="47"/>
  <c r="G176" i="47"/>
  <c r="E177" i="47"/>
  <c r="G177" i="47"/>
  <c r="E178" i="47"/>
  <c r="G178" i="47"/>
  <c r="E179" i="47"/>
  <c r="G179" i="47"/>
  <c r="E180" i="47"/>
  <c r="G180" i="47"/>
  <c r="E181" i="47"/>
  <c r="G181" i="47"/>
  <c r="E182" i="47"/>
  <c r="G182" i="47"/>
  <c r="E183" i="47"/>
  <c r="G183" i="47"/>
  <c r="E184" i="47"/>
  <c r="G184" i="47"/>
  <c r="E185" i="47"/>
  <c r="G185" i="47"/>
  <c r="E186" i="47"/>
  <c r="G186" i="47"/>
  <c r="E187" i="47"/>
  <c r="G187" i="47"/>
  <c r="E188" i="47"/>
  <c r="G188" i="47"/>
  <c r="E189" i="47"/>
  <c r="G189" i="47"/>
  <c r="E190" i="47"/>
  <c r="G190" i="47"/>
  <c r="E191" i="47"/>
  <c r="G191" i="47"/>
  <c r="E192" i="47"/>
  <c r="G192" i="47"/>
  <c r="E193" i="47"/>
  <c r="G193" i="47"/>
  <c r="E194" i="47"/>
  <c r="G194" i="47"/>
  <c r="E195" i="47"/>
  <c r="G195" i="47"/>
  <c r="E196" i="47"/>
  <c r="G196" i="47"/>
  <c r="E197" i="47"/>
  <c r="G197" i="47"/>
  <c r="E198" i="47"/>
  <c r="G198" i="47"/>
  <c r="E199" i="47"/>
  <c r="G199" i="47"/>
  <c r="E200" i="47"/>
  <c r="G200" i="47"/>
  <c r="E201" i="47"/>
  <c r="G201" i="47"/>
  <c r="E202" i="47"/>
  <c r="G202" i="47"/>
  <c r="E203" i="47"/>
  <c r="G203" i="47"/>
  <c r="E204" i="47"/>
  <c r="G204" i="47"/>
  <c r="E205" i="47"/>
  <c r="G205" i="47"/>
  <c r="E206" i="47"/>
  <c r="G206" i="47"/>
  <c r="E207" i="47"/>
  <c r="G207" i="47"/>
  <c r="E208" i="47"/>
  <c r="G208" i="47"/>
  <c r="E209" i="47"/>
  <c r="G209" i="47"/>
  <c r="E210" i="47"/>
  <c r="G210" i="47"/>
  <c r="E211" i="47"/>
  <c r="G211" i="47"/>
  <c r="E212" i="47"/>
  <c r="G212" i="47"/>
  <c r="E213" i="47"/>
  <c r="G213" i="47"/>
  <c r="E214" i="47"/>
  <c r="G214" i="47"/>
  <c r="E215" i="47"/>
  <c r="G215" i="47"/>
  <c r="E216" i="47"/>
  <c r="G216" i="47"/>
  <c r="E217" i="47"/>
  <c r="G217" i="47"/>
  <c r="E218" i="47"/>
  <c r="G218" i="47"/>
  <c r="E219" i="47"/>
  <c r="G219" i="47"/>
  <c r="E220" i="47"/>
  <c r="G220" i="47"/>
  <c r="E221" i="47"/>
  <c r="G221" i="47"/>
  <c r="E222" i="47"/>
  <c r="G222" i="47"/>
  <c r="E223" i="47"/>
  <c r="G223" i="47"/>
  <c r="E224" i="47"/>
  <c r="G224" i="47"/>
  <c r="E225" i="47"/>
  <c r="G225" i="47"/>
  <c r="E226" i="47"/>
  <c r="G226" i="47"/>
  <c r="E227" i="47"/>
  <c r="G227" i="47"/>
  <c r="E228" i="47"/>
  <c r="G228" i="47"/>
  <c r="E229" i="47"/>
  <c r="G229" i="47"/>
  <c r="E230" i="47"/>
  <c r="G230" i="47"/>
  <c r="E231" i="47"/>
  <c r="G231" i="47"/>
  <c r="E232" i="47"/>
  <c r="G232" i="47"/>
  <c r="E233" i="47"/>
  <c r="G233" i="47"/>
  <c r="E234" i="47"/>
  <c r="G234" i="47"/>
  <c r="E235" i="47"/>
  <c r="G235" i="47"/>
  <c r="E236" i="47"/>
  <c r="G236" i="47"/>
  <c r="E237" i="47"/>
  <c r="G237" i="47"/>
  <c r="E238" i="47"/>
  <c r="G238" i="47"/>
  <c r="E239" i="47"/>
  <c r="G239" i="47"/>
  <c r="E240" i="47"/>
  <c r="G240" i="47"/>
  <c r="E241" i="47"/>
  <c r="G241" i="47"/>
  <c r="E242" i="47"/>
  <c r="G242" i="47"/>
  <c r="E243" i="47"/>
  <c r="G243" i="47"/>
  <c r="E244" i="47"/>
  <c r="G244" i="47"/>
  <c r="E245" i="47"/>
  <c r="G245" i="47"/>
  <c r="E246" i="47"/>
  <c r="G246" i="47"/>
  <c r="E247" i="47"/>
  <c r="G247" i="47"/>
  <c r="E248" i="47"/>
  <c r="G248" i="47"/>
  <c r="E249" i="47"/>
  <c r="G249" i="47"/>
  <c r="E250" i="47"/>
  <c r="G250" i="47"/>
  <c r="E251" i="47"/>
  <c r="G251" i="47"/>
  <c r="E252" i="47"/>
  <c r="G252" i="47"/>
  <c r="E253" i="47"/>
  <c r="G253" i="47"/>
  <c r="E254" i="47"/>
  <c r="G254" i="47"/>
  <c r="E255" i="47"/>
  <c r="G255" i="47"/>
  <c r="E256" i="47"/>
  <c r="G256" i="47"/>
  <c r="E257" i="47"/>
  <c r="G257" i="47"/>
  <c r="E258" i="47"/>
  <c r="G258" i="47"/>
  <c r="E259" i="47"/>
  <c r="G259" i="47"/>
  <c r="E260" i="47"/>
  <c r="G260" i="47"/>
  <c r="E261" i="47"/>
  <c r="G261" i="47"/>
  <c r="E262" i="47"/>
  <c r="G262" i="47"/>
  <c r="E263" i="47"/>
  <c r="G263" i="47"/>
  <c r="E264" i="47"/>
  <c r="G264" i="47"/>
  <c r="E265" i="47"/>
  <c r="G265" i="47"/>
  <c r="E266" i="47"/>
  <c r="G266" i="47"/>
  <c r="E267" i="47"/>
  <c r="G267" i="47"/>
  <c r="E268" i="47"/>
  <c r="G268" i="47"/>
  <c r="E269" i="47"/>
  <c r="G269" i="47"/>
  <c r="E270" i="47"/>
  <c r="G270" i="47"/>
  <c r="E271" i="47"/>
  <c r="G271" i="47"/>
  <c r="E272" i="47"/>
  <c r="G272" i="47"/>
  <c r="E273" i="47"/>
  <c r="G273" i="47"/>
  <c r="E274" i="47"/>
  <c r="G274" i="47"/>
  <c r="E275" i="47"/>
  <c r="G275" i="47"/>
  <c r="E276" i="47"/>
  <c r="G276" i="47"/>
  <c r="E277" i="47"/>
  <c r="G277" i="47"/>
  <c r="E278" i="47"/>
  <c r="G278" i="47"/>
  <c r="E279" i="47"/>
  <c r="G279" i="47"/>
  <c r="E280" i="47"/>
  <c r="G280" i="47"/>
  <c r="E281" i="47"/>
  <c r="G281" i="47"/>
  <c r="E282" i="47"/>
  <c r="G282" i="47"/>
  <c r="E283" i="47"/>
  <c r="G283" i="47"/>
  <c r="E284" i="47"/>
  <c r="G284" i="47"/>
  <c r="E285" i="47"/>
  <c r="G285" i="47"/>
  <c r="E286" i="47"/>
  <c r="G286" i="47"/>
  <c r="E287" i="47"/>
  <c r="G287" i="47"/>
  <c r="E288" i="47"/>
  <c r="G288" i="47"/>
  <c r="E289" i="47"/>
  <c r="G289" i="47"/>
  <c r="E290" i="47"/>
  <c r="G290" i="47"/>
  <c r="E291" i="47"/>
  <c r="G291" i="47"/>
  <c r="E292" i="47"/>
  <c r="G292" i="47"/>
  <c r="E293" i="47"/>
  <c r="G293" i="47"/>
  <c r="E294" i="47"/>
  <c r="G294" i="47"/>
  <c r="E295" i="47"/>
  <c r="G295" i="47"/>
  <c r="E296" i="47"/>
  <c r="G296" i="47"/>
  <c r="E297" i="47"/>
  <c r="G297" i="47"/>
  <c r="E298" i="47"/>
  <c r="G298" i="47"/>
  <c r="E299" i="47"/>
  <c r="G299" i="47"/>
  <c r="E300" i="47"/>
  <c r="G300" i="47"/>
  <c r="E301" i="47"/>
  <c r="G301" i="47"/>
  <c r="E302" i="47"/>
  <c r="G302" i="47"/>
  <c r="E303" i="47"/>
  <c r="G303" i="47"/>
  <c r="E304" i="47"/>
  <c r="G304" i="47"/>
  <c r="E305" i="47"/>
  <c r="G305" i="47"/>
  <c r="E306" i="47"/>
  <c r="G306" i="47"/>
  <c r="E307" i="47"/>
  <c r="G307" i="47"/>
  <c r="E308" i="47"/>
  <c r="G308" i="47"/>
  <c r="E309" i="47"/>
  <c r="G309" i="47"/>
  <c r="E310" i="47"/>
  <c r="G310" i="47"/>
  <c r="E311" i="47"/>
  <c r="G311" i="47"/>
  <c r="E312" i="47"/>
  <c r="G312" i="47"/>
  <c r="E313" i="47"/>
  <c r="G313" i="47"/>
  <c r="E314" i="47"/>
  <c r="G314" i="47"/>
  <c r="E315" i="47"/>
  <c r="G315" i="47"/>
  <c r="E316" i="47"/>
  <c r="G316" i="47"/>
  <c r="E317" i="47"/>
  <c r="G317" i="47"/>
  <c r="E318" i="47"/>
  <c r="G318" i="47"/>
  <c r="E319" i="47"/>
  <c r="G319" i="47"/>
  <c r="E320" i="47"/>
  <c r="G320" i="47"/>
  <c r="E321" i="47"/>
  <c r="G321" i="47"/>
  <c r="E322" i="47"/>
  <c r="G322" i="47"/>
  <c r="E323" i="47"/>
  <c r="G323" i="47"/>
  <c r="E324" i="47"/>
  <c r="G324" i="47"/>
  <c r="E325" i="47"/>
  <c r="G325" i="47"/>
  <c r="E326" i="47"/>
  <c r="G326" i="47"/>
  <c r="E327" i="47"/>
  <c r="G327" i="47"/>
  <c r="E328" i="47"/>
  <c r="G328" i="47"/>
  <c r="E329" i="47"/>
  <c r="G329" i="47"/>
  <c r="E330" i="47"/>
  <c r="G330" i="47"/>
  <c r="E331" i="47"/>
  <c r="G331" i="47"/>
  <c r="E332" i="47"/>
  <c r="G332" i="47"/>
  <c r="E333" i="47"/>
  <c r="G333" i="47"/>
  <c r="E334" i="47"/>
  <c r="G334" i="47"/>
  <c r="E335" i="47"/>
  <c r="G335" i="47"/>
  <c r="E336" i="47"/>
  <c r="G336" i="47"/>
  <c r="E337" i="47"/>
  <c r="G337" i="47"/>
  <c r="E338" i="47"/>
  <c r="G338" i="47"/>
  <c r="E339" i="47"/>
  <c r="G339" i="47"/>
  <c r="E340" i="47"/>
  <c r="G340" i="47"/>
  <c r="E341" i="47"/>
  <c r="G341" i="47"/>
  <c r="E342" i="47"/>
  <c r="G342" i="47"/>
  <c r="E343" i="47"/>
  <c r="G343" i="47"/>
  <c r="E344" i="47"/>
  <c r="G344" i="47"/>
  <c r="E345" i="47"/>
  <c r="G345" i="47"/>
  <c r="E346" i="47"/>
  <c r="G346" i="47"/>
  <c r="E347" i="47"/>
  <c r="G347" i="47"/>
  <c r="E348" i="47"/>
  <c r="G348" i="47"/>
  <c r="E349" i="47"/>
  <c r="G349" i="47"/>
  <c r="E350" i="47"/>
  <c r="G350" i="47"/>
  <c r="E351" i="47"/>
  <c r="G351" i="47"/>
  <c r="E352" i="47"/>
  <c r="G352" i="47"/>
  <c r="E353" i="47"/>
  <c r="G353" i="47"/>
  <c r="E354" i="47"/>
  <c r="G354" i="47"/>
  <c r="E355" i="47"/>
  <c r="G355" i="47"/>
  <c r="E356" i="47"/>
  <c r="G356" i="47"/>
  <c r="E357" i="47"/>
  <c r="G357" i="47"/>
  <c r="E358" i="47"/>
  <c r="G358" i="47"/>
  <c r="E359" i="47"/>
  <c r="G359" i="47"/>
  <c r="E360" i="47"/>
  <c r="G360" i="47"/>
  <c r="E361" i="47"/>
  <c r="G361" i="47"/>
  <c r="E362" i="47"/>
  <c r="G362" i="47"/>
  <c r="E363" i="47"/>
  <c r="G363" i="47"/>
  <c r="E364" i="47"/>
  <c r="G364" i="47"/>
  <c r="E365" i="47"/>
  <c r="G365" i="47"/>
  <c r="E366" i="47"/>
  <c r="G366" i="47"/>
  <c r="E367" i="47"/>
  <c r="G367" i="47"/>
  <c r="E368" i="47"/>
  <c r="G368" i="47"/>
  <c r="E369" i="47"/>
  <c r="G369" i="47"/>
  <c r="E370" i="47"/>
  <c r="G370" i="47"/>
  <c r="E371" i="47"/>
  <c r="G371" i="47"/>
  <c r="E372" i="47"/>
  <c r="G372" i="47"/>
  <c r="E373" i="47"/>
  <c r="G373" i="47"/>
  <c r="E374" i="47"/>
  <c r="G374" i="47"/>
  <c r="E375" i="47"/>
  <c r="G375" i="47"/>
  <c r="E376" i="47"/>
  <c r="G376" i="47"/>
  <c r="E377" i="47"/>
  <c r="G377" i="47"/>
  <c r="E378" i="47"/>
  <c r="G378" i="47"/>
  <c r="E379" i="47"/>
  <c r="G379" i="47"/>
  <c r="E380" i="47"/>
  <c r="G380" i="47"/>
  <c r="E556" i="47"/>
  <c r="G556" i="47"/>
  <c r="E381" i="47"/>
  <c r="G381" i="47"/>
  <c r="E382" i="47"/>
  <c r="G382" i="47"/>
  <c r="E383" i="47"/>
  <c r="G383" i="47"/>
  <c r="E384" i="47"/>
  <c r="G384" i="47"/>
  <c r="E385" i="47"/>
  <c r="G385" i="47"/>
  <c r="E386" i="47"/>
  <c r="G386" i="47"/>
  <c r="E387" i="47"/>
  <c r="G387" i="47"/>
  <c r="E388" i="47"/>
  <c r="G388" i="47"/>
  <c r="E558" i="47"/>
  <c r="G558" i="47"/>
  <c r="E389" i="47"/>
  <c r="G389" i="47"/>
  <c r="E390" i="47"/>
  <c r="G390" i="47"/>
  <c r="E391" i="47"/>
  <c r="G391" i="47"/>
  <c r="E392" i="47"/>
  <c r="G392" i="47"/>
  <c r="E393" i="47"/>
  <c r="G393" i="47"/>
  <c r="E394" i="47"/>
  <c r="G394" i="47"/>
  <c r="E395" i="47"/>
  <c r="G395" i="47"/>
  <c r="E396" i="47"/>
  <c r="G396" i="47"/>
  <c r="E397" i="47"/>
  <c r="G397" i="47"/>
  <c r="E398" i="47"/>
  <c r="G398" i="47"/>
  <c r="E399" i="47"/>
  <c r="G399" i="47"/>
  <c r="E400" i="47"/>
  <c r="G400" i="47"/>
  <c r="E401" i="47"/>
  <c r="G401" i="47"/>
  <c r="E402" i="47"/>
  <c r="G402" i="47"/>
  <c r="E403" i="47"/>
  <c r="G403" i="47"/>
  <c r="E404" i="47"/>
  <c r="G404" i="47"/>
  <c r="E405" i="47"/>
  <c r="G405" i="47"/>
  <c r="E406" i="47"/>
  <c r="G406" i="47"/>
  <c r="E407" i="47"/>
  <c r="G407" i="47"/>
  <c r="E408" i="47"/>
  <c r="G408" i="47"/>
  <c r="E409" i="47"/>
  <c r="G409" i="47"/>
  <c r="E410" i="47"/>
  <c r="G410" i="47"/>
  <c r="E411" i="47"/>
  <c r="G411" i="47"/>
  <c r="E412" i="47"/>
  <c r="G412" i="47"/>
  <c r="E413" i="47"/>
  <c r="G413" i="47"/>
  <c r="E414" i="47"/>
  <c r="G414" i="47"/>
  <c r="E415" i="47"/>
  <c r="G415" i="47"/>
  <c r="E416" i="47"/>
  <c r="G416" i="47"/>
  <c r="E417" i="47"/>
  <c r="G417" i="47"/>
  <c r="E418" i="47"/>
  <c r="G418" i="47"/>
  <c r="E419" i="47"/>
  <c r="G419" i="47"/>
  <c r="E420" i="47"/>
  <c r="G420" i="47"/>
  <c r="E421" i="47"/>
  <c r="G421" i="47"/>
  <c r="E422" i="47"/>
  <c r="G422" i="47"/>
  <c r="E423" i="47"/>
  <c r="G423" i="47"/>
  <c r="E424" i="47"/>
  <c r="G424" i="47"/>
  <c r="E425" i="47"/>
  <c r="G425" i="47"/>
  <c r="E426" i="47"/>
  <c r="G426" i="47"/>
  <c r="E427" i="47"/>
  <c r="G427" i="47"/>
  <c r="E428" i="47"/>
  <c r="G428" i="47"/>
  <c r="E429" i="47"/>
  <c r="G429" i="47"/>
  <c r="E430" i="47"/>
  <c r="G430" i="47"/>
  <c r="E431" i="47"/>
  <c r="G431" i="47"/>
  <c r="E432" i="47"/>
  <c r="G432" i="47"/>
  <c r="E433" i="47"/>
  <c r="G433" i="47"/>
  <c r="E434" i="47"/>
  <c r="G434" i="47"/>
  <c r="E435" i="47"/>
  <c r="G435" i="47"/>
  <c r="E436" i="47"/>
  <c r="G436" i="47"/>
  <c r="E437" i="47"/>
  <c r="G437" i="47"/>
  <c r="E438" i="47"/>
  <c r="G438" i="47"/>
  <c r="E439" i="47"/>
  <c r="G439" i="47"/>
  <c r="E440" i="47"/>
  <c r="G440" i="47"/>
  <c r="E441" i="47"/>
  <c r="G441" i="47"/>
  <c r="E442" i="47"/>
  <c r="G442" i="47"/>
  <c r="E443" i="47"/>
  <c r="G443" i="47"/>
  <c r="E444" i="47"/>
  <c r="G444" i="47"/>
  <c r="E445" i="47"/>
  <c r="G445" i="47"/>
  <c r="E446" i="47"/>
  <c r="G446" i="47"/>
  <c r="E447" i="47"/>
  <c r="G447" i="47"/>
  <c r="E448" i="47"/>
  <c r="G448" i="47"/>
  <c r="E449" i="47"/>
  <c r="G449" i="47"/>
  <c r="E450" i="47"/>
  <c r="G450" i="47"/>
  <c r="E451" i="47"/>
  <c r="G451" i="47"/>
  <c r="E452" i="47"/>
  <c r="G452" i="47"/>
  <c r="E453" i="47"/>
  <c r="G453" i="47"/>
  <c r="E454" i="47"/>
  <c r="G454" i="47"/>
  <c r="E455" i="47"/>
  <c r="G455" i="47"/>
  <c r="E456" i="47"/>
  <c r="G456" i="47"/>
  <c r="E457" i="47"/>
  <c r="G457" i="47"/>
  <c r="E458" i="47"/>
  <c r="G458" i="47"/>
  <c r="E459" i="47"/>
  <c r="G459" i="47"/>
  <c r="E460" i="47"/>
  <c r="G460" i="47"/>
  <c r="E461" i="47"/>
  <c r="G461" i="47"/>
  <c r="E462" i="47"/>
  <c r="G462" i="47"/>
  <c r="E463" i="47"/>
  <c r="G463" i="47"/>
  <c r="E464" i="47"/>
  <c r="G464" i="47"/>
  <c r="E465" i="47"/>
  <c r="G465" i="47"/>
  <c r="E466" i="47"/>
  <c r="G466" i="47"/>
  <c r="E467" i="47"/>
  <c r="G467" i="47"/>
  <c r="E559" i="47"/>
  <c r="G559" i="47"/>
  <c r="E468" i="47"/>
  <c r="G468" i="47"/>
  <c r="E469" i="47"/>
  <c r="G469" i="47"/>
  <c r="E470" i="47"/>
  <c r="G470" i="47"/>
  <c r="E471" i="47"/>
  <c r="G471" i="47"/>
  <c r="E472" i="47"/>
  <c r="G472" i="47"/>
  <c r="E473" i="47"/>
  <c r="G473" i="47"/>
  <c r="E474" i="47"/>
  <c r="G474" i="47"/>
  <c r="E475" i="47"/>
  <c r="G475" i="47"/>
  <c r="E476" i="47"/>
  <c r="G476" i="47"/>
  <c r="E477" i="47"/>
  <c r="G477" i="47"/>
  <c r="E478" i="47"/>
  <c r="G478" i="47"/>
  <c r="E479" i="47"/>
  <c r="G479" i="47"/>
  <c r="E480" i="47"/>
  <c r="G480" i="47"/>
  <c r="E481" i="47"/>
  <c r="G481" i="47"/>
  <c r="E482" i="47"/>
  <c r="G482" i="47"/>
  <c r="E483" i="47"/>
  <c r="G483" i="47"/>
  <c r="E484" i="47"/>
  <c r="G484" i="47"/>
  <c r="E485" i="47"/>
  <c r="G485" i="47"/>
  <c r="E486" i="47"/>
  <c r="G486" i="47"/>
  <c r="E487" i="47"/>
  <c r="G487" i="47"/>
  <c r="E488" i="47"/>
  <c r="G488" i="47"/>
  <c r="E489" i="47"/>
  <c r="G489" i="47"/>
  <c r="E490" i="47"/>
  <c r="G490" i="47"/>
  <c r="E491" i="47"/>
  <c r="G491" i="47"/>
  <c r="E492" i="47"/>
  <c r="G492" i="47"/>
  <c r="E493" i="47"/>
  <c r="G493" i="47"/>
  <c r="E494" i="47"/>
  <c r="G494" i="47"/>
  <c r="E495" i="47"/>
  <c r="G495" i="47"/>
  <c r="E496" i="47"/>
  <c r="G496" i="47"/>
  <c r="E497" i="47"/>
  <c r="G497" i="47"/>
  <c r="E498" i="47"/>
  <c r="G498" i="47"/>
  <c r="E499" i="47"/>
  <c r="G499" i="47"/>
  <c r="E500" i="47"/>
  <c r="G500" i="47"/>
  <c r="E501" i="47"/>
  <c r="G501" i="47"/>
  <c r="E502" i="47"/>
  <c r="G502" i="47"/>
  <c r="E503" i="47"/>
  <c r="G503" i="47"/>
  <c r="E504" i="47"/>
  <c r="G504" i="47"/>
  <c r="E505" i="47"/>
  <c r="G505" i="47"/>
  <c r="E506" i="47"/>
  <c r="G506" i="47"/>
  <c r="E507" i="47"/>
  <c r="G507" i="47"/>
  <c r="E508" i="47"/>
  <c r="G508" i="47"/>
  <c r="E509" i="47"/>
  <c r="G509" i="47"/>
  <c r="E510" i="47"/>
  <c r="G510" i="47"/>
  <c r="E511" i="47"/>
  <c r="G511" i="47"/>
  <c r="E512" i="47"/>
  <c r="G512" i="47"/>
  <c r="E513" i="47"/>
  <c r="G513" i="47"/>
  <c r="E514" i="47"/>
  <c r="G514" i="47"/>
  <c r="E515" i="47"/>
  <c r="G515" i="47"/>
  <c r="E546" i="47"/>
  <c r="G546" i="47"/>
  <c r="E516" i="47"/>
  <c r="G516" i="47"/>
  <c r="E517" i="47"/>
  <c r="G517" i="47"/>
  <c r="E518" i="47"/>
  <c r="G518" i="47"/>
  <c r="E519" i="47"/>
  <c r="G519" i="47"/>
  <c r="E520" i="47"/>
  <c r="G520" i="47"/>
  <c r="E521" i="47"/>
  <c r="G521" i="47"/>
  <c r="E522" i="47"/>
  <c r="G522" i="47"/>
  <c r="E523" i="47"/>
  <c r="G523" i="47"/>
  <c r="E524" i="47"/>
  <c r="G524" i="47"/>
  <c r="E525" i="47"/>
  <c r="G525" i="47"/>
  <c r="E526" i="47"/>
  <c r="G526" i="47"/>
  <c r="E527" i="47"/>
  <c r="G527" i="47"/>
  <c r="E528" i="47"/>
  <c r="G528" i="47"/>
  <c r="E529" i="47"/>
  <c r="G529" i="47"/>
  <c r="E530" i="47"/>
  <c r="G530" i="47"/>
  <c r="E531" i="47"/>
  <c r="G531" i="47"/>
  <c r="E532" i="47"/>
  <c r="G532" i="47"/>
  <c r="E533" i="47"/>
  <c r="G533" i="47"/>
  <c r="E534" i="47"/>
  <c r="G534" i="47"/>
  <c r="E535" i="47"/>
  <c r="G535" i="47"/>
  <c r="E536" i="47"/>
  <c r="G536" i="47"/>
  <c r="E537" i="47"/>
  <c r="G537" i="47"/>
  <c r="E538" i="47"/>
  <c r="G538" i="47"/>
  <c r="E539" i="47"/>
  <c r="G539" i="47"/>
  <c r="E540" i="47"/>
  <c r="G540" i="47"/>
  <c r="E541" i="47"/>
  <c r="G541" i="47"/>
  <c r="E542" i="47"/>
  <c r="G542" i="47"/>
  <c r="E543" i="47"/>
  <c r="G543" i="47"/>
  <c r="E544" i="47"/>
  <c r="G544" i="47"/>
  <c r="F578" i="47"/>
  <c r="D578" i="47"/>
  <c r="E4" i="47"/>
  <c r="E578" i="47"/>
  <c r="G4" i="47"/>
  <c r="I19" i="45"/>
  <c r="G22" i="45"/>
  <c r="G24" i="45"/>
  <c r="G23" i="45"/>
  <c r="F20" i="44"/>
  <c r="G25" i="45"/>
  <c r="G578" i="47"/>
</calcChain>
</file>

<file path=xl/sharedStrings.xml><?xml version="1.0" encoding="utf-8"?>
<sst xmlns="http://schemas.openxmlformats.org/spreadsheetml/2006/main" count="1295" uniqueCount="670">
  <si>
    <t>ปรับ-ลด</t>
  </si>
  <si>
    <t>ข้อมูลการเปลี่ยนแปลงจำนวนสมาชิก ส.พ.ค.จังหวัดเชียงใหม่</t>
  </si>
  <si>
    <t>หน่วย สพป.ชม.เขต 3</t>
  </si>
  <si>
    <t>ด้วยเหตุ</t>
  </si>
  <si>
    <t>อำเภอ</t>
  </si>
  <si>
    <t>หน่วยงาน</t>
  </si>
  <si>
    <t>ลาออก</t>
  </si>
  <si>
    <t>ขาดส่ง</t>
  </si>
  <si>
    <t>สมัคร</t>
  </si>
  <si>
    <t>ย้ายเข้า</t>
  </si>
  <si>
    <t>ชื่อ - สกุล</t>
  </si>
  <si>
    <t>ที่</t>
  </si>
  <si>
    <t>ลด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</si>
  <si>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</si>
  <si>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</si>
  <si>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</si>
  <si>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</si>
  <si>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</si>
  <si>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</si>
  <si>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</si>
  <si>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ตาย</t>
  </si>
  <si>
    <t>ย้ายออก</t>
  </si>
  <si>
    <t>ลำดับ</t>
  </si>
  <si>
    <t>สพป.3</t>
  </si>
  <si>
    <t>สพค</t>
  </si>
  <si>
    <t>คืนสภาพ</t>
  </si>
  <si>
    <t>รายการเปลี่ยนแปลง</t>
  </si>
  <si>
    <t>บำนาญ</t>
  </si>
  <si>
    <t>หมายเหตุ</t>
  </si>
  <si>
    <t>ฝากหัก / อื่น</t>
  </si>
  <si>
    <t>เพิ่ม [ + ]</t>
  </si>
  <si>
    <t xml:space="preserve">ลด [ - ] </t>
  </si>
  <si>
    <t>ปรับ-เพิ่ม</t>
  </si>
  <si>
    <t>: 489 Items</t>
  </si>
  <si>
    <t>ชื่อ - สกุล เจ้าของบัญชี</t>
  </si>
  <si>
    <t>ยอดหัก</t>
  </si>
  <si>
    <t>ข้าราชการบำนาญ</t>
  </si>
  <si>
    <t>รวมหัก</t>
  </si>
  <si>
    <t>ทั้งสิ้น</t>
  </si>
  <si>
    <t>รายการ</t>
  </si>
  <si>
    <t>เก็บทวน</t>
  </si>
  <si>
    <t>นาง กนกวรรณ คันธรส</t>
  </si>
  <si>
    <t>นาย กนกศักดิ์ หมื่นขุมเงิน</t>
  </si>
  <si>
    <t>นาง กรรณิการ์ เฟื่องไพบูลย์</t>
  </si>
  <si>
    <t>นาง กรรณิการ์ สิทธิฟอง</t>
  </si>
  <si>
    <t>นาย กฤษฎา ภัทรกมลเสน</t>
  </si>
  <si>
    <t>นาย กฤษณะฉัตร โชติคุณเศรษฐ</t>
  </si>
  <si>
    <t>นาง กานดา กันธารักษ์</t>
  </si>
  <si>
    <t>นาง กิ่งสวาท ศรีสุพิงค์</t>
  </si>
  <si>
    <t>นาย กิตติคุณ เรืองอ่อน</t>
  </si>
  <si>
    <t>นาย กิตติวุฒิ ศรีภักดี</t>
  </si>
  <si>
    <t>นาย เกรียงไกร ชะตาคำ</t>
  </si>
  <si>
    <t>นาย เกียรติ จันทร</t>
  </si>
  <si>
    <t>นาง ข่ายแก้ว จุฬาพรหมศิลป์</t>
  </si>
  <si>
    <t>นาย จรัล แก้วใจดี</t>
  </si>
  <si>
    <t>นาย จรัล สุปินยา</t>
  </si>
  <si>
    <t>นาย จรัส สมบูรณ์</t>
  </si>
  <si>
    <t>นาง จันทร วงศ์จักร์</t>
  </si>
  <si>
    <t>นาย จันทร์จักร สุภาพัฒน์</t>
  </si>
  <si>
    <t>นาง จันทร์จิรา มีบุญ</t>
  </si>
  <si>
    <t>นาง จันทร์เพ็ญ เตจาสม</t>
  </si>
  <si>
    <t>นาง จันทร์สุดา นวชัย</t>
  </si>
  <si>
    <t>นาง จินดา เขนย</t>
  </si>
  <si>
    <t>นาย เจนวิทย์ แสงจันทร์</t>
  </si>
  <si>
    <t>นาย ใจคำ ตุมมาแก้ว</t>
  </si>
  <si>
    <t>นาง เฉลา รอตโกมิล</t>
  </si>
  <si>
    <t>นาย เฉลิม ธงศรี</t>
  </si>
  <si>
    <t>นาย เฉลิม นิลแก้ว</t>
  </si>
  <si>
    <t>นาย ชัยพร ไชยคำอุดม</t>
  </si>
  <si>
    <t>นาย ชัยวัธน์ วรพันธุ์</t>
  </si>
  <si>
    <t>นาย ชาญยุทธ ไทยวงษ์</t>
  </si>
  <si>
    <t>นาย ชาตรี ประทุมบาล</t>
  </si>
  <si>
    <t>นาง ชีระสมัย ธรรมวงศ์</t>
  </si>
  <si>
    <t>นาง ชุ่มใจ รักราษฏร์</t>
  </si>
  <si>
    <t>นาง ชุมศรี จินาปุก</t>
  </si>
  <si>
    <t>นาย ชูเดช ขุนประคำ</t>
  </si>
  <si>
    <t>นาย ณรงค์ กองบุญ</t>
  </si>
  <si>
    <t>นาย ณรงค์ คำภิลา</t>
  </si>
  <si>
    <t>นาย ณรงค์ มหายศกุล</t>
  </si>
  <si>
    <t>นาย ณัฐพงศ์ มะโนคำ</t>
  </si>
  <si>
    <t>นาง เด่นดวงจันทร์ สิทธินวล</t>
  </si>
  <si>
    <t>นาง เดือนฉาย มะโนคำ</t>
  </si>
  <si>
    <t>นาย ถวัลย์ ศรีใจ</t>
  </si>
  <si>
    <t>นาย ถวิล ก้อนคำ</t>
  </si>
  <si>
    <t>นาย ทวีโชค เรือนโขง</t>
  </si>
  <si>
    <t>นาย ทศพร ผ่องแผ้ว</t>
  </si>
  <si>
    <t>นาง ทองใบ วัธนเวธิน</t>
  </si>
  <si>
    <t>นาย ทองอินทร์ ชื่นใจ</t>
  </si>
  <si>
    <t>นาง ทัศนีย์ มั่นอาจ</t>
  </si>
  <si>
    <t>นาง ทัศนีย์ สารถี</t>
  </si>
  <si>
    <t>นาย เทอดไทย ไชยมงคล</t>
  </si>
  <si>
    <t>นาย เทิดศักดิ์ วงศ์คำปัน</t>
  </si>
  <si>
    <t>นาง เทียมจันทร์ กลิ่นบุหงา</t>
  </si>
  <si>
    <t>นาง เทียมจันทร์ ตันสุหัช</t>
  </si>
  <si>
    <t>นาย ธงชัย ไทยวงษ์</t>
  </si>
  <si>
    <t>นาย ธนเทพ ทองคำ</t>
  </si>
  <si>
    <t>นาย ธนัชพงศ์  ธงธนดล</t>
  </si>
  <si>
    <t>นาย ธวัชชัย สุบินรักษ์</t>
  </si>
  <si>
    <t>นาง ธัญชนก คิดเฟื่องฟู</t>
  </si>
  <si>
    <t>นาย ธีรรัช นาอู</t>
  </si>
  <si>
    <t>นาง นงลักษณ์ ภูธิวุฒิ</t>
  </si>
  <si>
    <t>นาย นบพิงค์ พรหมวงศ์</t>
  </si>
  <si>
    <t>นาย นพดล กองมณี</t>
  </si>
  <si>
    <t>นาย นพพร วรรณรัตน์</t>
  </si>
  <si>
    <t>นาย นฤชัย มุกสะดี</t>
  </si>
  <si>
    <t>นาย นวสรณ์ บาลศรี</t>
  </si>
  <si>
    <t>นาง นารยา เก่งกาจ</t>
  </si>
  <si>
    <t>นาย นิคม หมื่นพินิจ</t>
  </si>
  <si>
    <t>นาง นิตยา เขตวัง</t>
  </si>
  <si>
    <t>นาย นิทัศน์ หิรัญสุข</t>
  </si>
  <si>
    <t>นาย นิพนธ์ แสงคำมา</t>
  </si>
  <si>
    <t>นาง นิพันธ์ วงศ์หาญ</t>
  </si>
  <si>
    <t>นาง นิภาพรรณ อินต๊ะแปง</t>
  </si>
  <si>
    <t>นาย นิเวช กิตติคำ</t>
  </si>
  <si>
    <t>นาย นิเวสน์ ทัศนีย์ดำรงณ์กุล</t>
  </si>
  <si>
    <t>นาย บัณฑิต ชะฎิล</t>
  </si>
  <si>
    <t>นาง บัวจันทร์ ไชยรักษา</t>
  </si>
  <si>
    <t>นาย บุญเกตุ ใคร้มูล</t>
  </si>
  <si>
    <t>นาย บุญเลิศ แก้วคำเชื้อ</t>
  </si>
  <si>
    <t>นาย บุญศรี อุดโมงค์</t>
  </si>
  <si>
    <t>นาย บูรพ์ จันทร์ทิพย์</t>
  </si>
  <si>
    <t>นาง ปภัชญา วงศ์สุวรรณ</t>
  </si>
  <si>
    <t>นาง ประกายพร ศิริวรรณ</t>
  </si>
  <si>
    <t>นาย ประทวน ไชยแก้วเมร์</t>
  </si>
  <si>
    <t>นาง ประทานพร พันธุ์สัมฤทธิ์</t>
  </si>
  <si>
    <t>นาง ประเทือง ชำนาญ</t>
  </si>
  <si>
    <t>นาย ประธาน ปัญญากาศ</t>
  </si>
  <si>
    <t>นาย ประพัฒน์ น้ำจำ</t>
  </si>
  <si>
    <t>นาง ประไพศรี กิติ</t>
  </si>
  <si>
    <t>นาย ประยูร ณ  เชียงใหม่</t>
  </si>
  <si>
    <t>นาย ประวัติ มูลศรี</t>
  </si>
  <si>
    <t>นาย ประเวศ ยะรินทร์</t>
  </si>
  <si>
    <t>นาย ประสาน ท่าข้าม</t>
  </si>
  <si>
    <t>นาย ปรีชา ปะริรัตน์</t>
  </si>
  <si>
    <t>นาง ผ่องพรรณ ท่าข้าม</t>
  </si>
  <si>
    <t>นาง ผ่องพรรณ เรือนประเสริฐ</t>
  </si>
  <si>
    <t>น.ส. ผ่องศรี ปัญพรม</t>
  </si>
  <si>
    <t>นาย พงพันธ์ ตะติยา</t>
  </si>
  <si>
    <t>นาย พจน์ จินาวรกุล</t>
  </si>
  <si>
    <t>นาง พชรวรรณ อุตศรี</t>
  </si>
  <si>
    <t>นาง พนิดา ไชยวัณณ์</t>
  </si>
  <si>
    <t>นาย พรชนก ไชยชนะ</t>
  </si>
  <si>
    <t>นาง พัชรี ณ เชียงใหม่</t>
  </si>
  <si>
    <t>นาง พัฒนา พรหมวงศ์</t>
  </si>
  <si>
    <t>นาง พิกุล พวงลำเจียก</t>
  </si>
  <si>
    <t>นาย พิชัย ชั้นอินทร์งาม</t>
  </si>
  <si>
    <t>นาย พิทักษ์ จุฬาพรหมศิลป์</t>
  </si>
  <si>
    <t>นาย พิบูลย์ สิงหสันติ</t>
  </si>
  <si>
    <t>นาง พิมพรรณ จันทร</t>
  </si>
  <si>
    <t>นาง พิมพ์ไสว ก้อนคำ</t>
  </si>
  <si>
    <t>นาย พีระพงษ์ เดชานุวัติ</t>
  </si>
  <si>
    <t>นาย เพ็ชรไทย คล้ายวงค์</t>
  </si>
  <si>
    <t>นาง เพ็ญแข ศรีแก้ว</t>
  </si>
  <si>
    <t>นาง เพ็ญศรี สงค์ประชา</t>
  </si>
  <si>
    <t>นาง เพ็ญศิริ จันทร์คำ</t>
  </si>
  <si>
    <t>นาง เพลินนภา จารสิงห์</t>
  </si>
  <si>
    <t>นาง ไพฑูรย์ วุฒิลักษณ์</t>
  </si>
  <si>
    <t>นาง ไพรินทร์ คอทอง</t>
  </si>
  <si>
    <t>นาง ภัสรัค เรือนโขง</t>
  </si>
  <si>
    <t>นาย ภูวนาถ งามรูป</t>
  </si>
  <si>
    <t>นาย ภูวเสฎฐ์ ภัคพัชระพงษ์</t>
  </si>
  <si>
    <t>นาย มงคล คันธรส</t>
  </si>
  <si>
    <t>นาย มงคล วัฒนสัตย์</t>
  </si>
  <si>
    <t>นาย มนตรี คำฟู</t>
  </si>
  <si>
    <t>นาย มนัส กองพล</t>
  </si>
  <si>
    <t>นาย มนัส ดีคำปา</t>
  </si>
  <si>
    <t>นาง มลิวัลย์ มณีจักร์</t>
  </si>
  <si>
    <t>นาย มานพ ไชยขาว</t>
  </si>
  <si>
    <t>นาง มุกดา ศรีอุทธา</t>
  </si>
  <si>
    <t>นาง เมยานี นันใจ</t>
  </si>
  <si>
    <t>นาย ยงทร อภิวงค์งาม</t>
  </si>
  <si>
    <t>นาย ยงยุทธ ตั้งตระกูล</t>
  </si>
  <si>
    <t>นาง ยุพิน คำภีระบุรี</t>
  </si>
  <si>
    <t>นาง รจนีย์นาฏ แสงสุวรรณ์</t>
  </si>
  <si>
    <t>นาย ระพินทร์ อินทะพันธุ์</t>
  </si>
  <si>
    <t>นาง ระพีพรรณ อินภิบาล</t>
  </si>
  <si>
    <t>นาง รัชนี ปิงใจ</t>
  </si>
  <si>
    <t>นาง รำไพ เลือดนักรบ</t>
  </si>
  <si>
    <t>นาง ละไม ขุนประคำ</t>
  </si>
  <si>
    <t>นาง ละวัน อักษรดิษฐ์</t>
  </si>
  <si>
    <t>นาง ลัดดา อินตากูล</t>
  </si>
  <si>
    <t>นาง ลัดดาวัลย์ เมธา</t>
  </si>
  <si>
    <t>นาง ลำดวน วัฒนวิมลกร</t>
  </si>
  <si>
    <t>นาย เลิศศักดิ์ สีมี่</t>
  </si>
  <si>
    <t>นาง วนิดา สมฤทธิ์</t>
  </si>
  <si>
    <t>นาง วนิดา แสนยอง</t>
  </si>
  <si>
    <t>นาง วรรณดา ยาวิเชียร</t>
  </si>
  <si>
    <t>นาง วรรณพร จันทร์ดี</t>
  </si>
  <si>
    <t>นาง วรวรรณ กันธาทรัพย์</t>
  </si>
  <si>
    <t>นาย วรวิทย์ บุญมาไชย</t>
  </si>
  <si>
    <t>นาย วราพงษ์ จารุจินดา</t>
  </si>
  <si>
    <t>นาง วราภรณ์ สงค์ประชา</t>
  </si>
  <si>
    <t>นาง วริยาภรณ์ ผัดเจริญ</t>
  </si>
  <si>
    <t>นาง วลัยพร เขื่อนเพชร</t>
  </si>
  <si>
    <t>นาย วสันต์ เผื่อนเผ่างาม</t>
  </si>
  <si>
    <t>นาง วัชรา ชื่นตา</t>
  </si>
  <si>
    <t>นาง วันทนีย์ จิตรฐาน</t>
  </si>
  <si>
    <t>นาง วันเพ็ญ วรรณชัย</t>
  </si>
  <si>
    <t>นาง วัลภา ปานหมอก</t>
  </si>
  <si>
    <t>นาย วิกฤษ กองกิจ</t>
  </si>
  <si>
    <t>นาย วิชา กันธะวงษ์</t>
  </si>
  <si>
    <t>นาย วิชาญ เงินถา</t>
  </si>
  <si>
    <t>นาย วิเชียร เชาว์สวัสดิ์</t>
  </si>
  <si>
    <t>นาย วิทูร อินปันกุล</t>
  </si>
  <si>
    <t>นาย วิธี ฤทธิจรูญ</t>
  </si>
  <si>
    <t>นาย วินัย ศรีสองเมือง</t>
  </si>
  <si>
    <t>นาย วิรัตน์ ปานหมอก</t>
  </si>
  <si>
    <t>นาง วิไล วงค์แว่น</t>
  </si>
  <si>
    <t>นาย วิเวก สุริวรรณ</t>
  </si>
  <si>
    <t>นาย วิศิษฐ์ สุภาเดช</t>
  </si>
  <si>
    <t>นาง วีณา บุญมาชัย</t>
  </si>
  <si>
    <t>นาย วีรศักดิ์ คำเปี้ย</t>
  </si>
  <si>
    <t>นาย วีระพงษ์ เตจ๊ะมา</t>
  </si>
  <si>
    <t>นาย วีระพล ชัยแก่น</t>
  </si>
  <si>
    <t>นาย วีระพันธ์ เวทะธรรม</t>
  </si>
  <si>
    <t>น.ส. แววตา กันธวงศ์</t>
  </si>
  <si>
    <t>นาย ศรจักร จุลนีย์</t>
  </si>
  <si>
    <t>นาง ศรีทวน พะวันนา</t>
  </si>
  <si>
    <t>นาย ศรีทัศน์ เดชประทุม</t>
  </si>
  <si>
    <t>นาง ศรีนวล กาละวิชัย</t>
  </si>
  <si>
    <t>นาง ศรีนวล สิงหลักษณ์</t>
  </si>
  <si>
    <t>นาย ศรีประชา สอนชุ่มเสียง</t>
  </si>
  <si>
    <t>นาง ศรีพร กันธะวงค์</t>
  </si>
  <si>
    <t>นาง ศรีวิไล พรมปัน</t>
  </si>
  <si>
    <t>นาง ศิริธร สุวรรณพงษ์</t>
  </si>
  <si>
    <t>นาง ศิริพร แก้วบุญเรือง</t>
  </si>
  <si>
    <t>นาง ศิริพรรณ สาอ้าย</t>
  </si>
  <si>
    <t>นาง ศิริพรรณี สิงหสันติ</t>
  </si>
  <si>
    <t>นาย ศิลป์ สิงหลักษณ์</t>
  </si>
  <si>
    <t>นาย ศิลป์ทวี กันธะมัง</t>
  </si>
  <si>
    <t>นาย สงัด มีบุญ</t>
  </si>
  <si>
    <t>นาย สถิตย์ อริวรรณา</t>
  </si>
  <si>
    <t>นาย สนั่น กันธพงษ์</t>
  </si>
  <si>
    <t>นาย สนั่น พวงสายใจ</t>
  </si>
  <si>
    <t>นาย สนิท นันใจ</t>
  </si>
  <si>
    <t>นาย สมจิต ปานหมอก</t>
  </si>
  <si>
    <t>นาง สมจิตต์ กลั่นเรืองแสง</t>
  </si>
  <si>
    <t>นาย สมชาย ไชยวงค์</t>
  </si>
  <si>
    <t>นาย สมชาย ยังศักดิ์</t>
  </si>
  <si>
    <t>นาย สมบูรณ์ ดวงฤทธิ์</t>
  </si>
  <si>
    <t>นาย สมบูรณ์ วงค์แว่น</t>
  </si>
  <si>
    <t>นาย สมบูรณ์ วีรประพันธ์</t>
  </si>
  <si>
    <t>นาย สมบูรณ์ อินต๊ะผัด</t>
  </si>
  <si>
    <t>นาย สมพงษ์ ไชยเดช</t>
  </si>
  <si>
    <t>นาย สมพล วงศ์ทะกัณฑ์</t>
  </si>
  <si>
    <t>นาย สมพันธ์ กำทอง</t>
  </si>
  <si>
    <t>นาง สมลักษณ์ พุทธพันธ์</t>
  </si>
  <si>
    <t>นาง สมศรี เดชประทุม</t>
  </si>
  <si>
    <t>นาง สมศรี เรือนชัย</t>
  </si>
  <si>
    <t>นาย สว่าง บุญนายืน</t>
  </si>
  <si>
    <t>นาย สวาท หมีโชติ</t>
  </si>
  <si>
    <t>นาง สังวาลย์ วรรณพีระ</t>
  </si>
  <si>
    <t>นาง สายทอง วงศ์ทะกันณ์</t>
  </si>
  <si>
    <t>นาง สายพิณ ตั้งตระกูล</t>
  </si>
  <si>
    <t>นาง สายพิน สุภาแสน</t>
  </si>
  <si>
    <t>นาง สายสมร วรรณศักดิ์</t>
  </si>
  <si>
    <t>นาย สำราญ อินภิบาล</t>
  </si>
  <si>
    <t>นาย สำเริง ฟูฟอง</t>
  </si>
  <si>
    <t>นาย สุกิจ ฤทธิ์ชุมพล</t>
  </si>
  <si>
    <t>นาย สุเกียรติ เกษรศรี</t>
  </si>
  <si>
    <t>นาย สุเขต แก้วขาว</t>
  </si>
  <si>
    <t>นาง สุจิตรา ทัศเกตุ</t>
  </si>
  <si>
    <t>นาย สุจินต์ ดาราม</t>
  </si>
  <si>
    <t>นาย สุเทพ กันธารักษ์</t>
  </si>
  <si>
    <t>นาง สุธีย์รัตน์ อินต๊ะหล่อ</t>
  </si>
  <si>
    <t>นาย สุนทร สุนันท์ต๊ะ</t>
  </si>
  <si>
    <t>นาง สุนีย์ ธนะชัยขันธ์</t>
  </si>
  <si>
    <t>นาง สุพัตรา พันธ์เกษม</t>
  </si>
  <si>
    <t>นาย สุเมธี สืบสาย</t>
  </si>
  <si>
    <t>นาย สุรชัย มูลอ้าย</t>
  </si>
  <si>
    <t>นาย สุรชาติ คอทอง</t>
  </si>
  <si>
    <t>นาย สุรเดช บริสุทธิ์</t>
  </si>
  <si>
    <t>นาย สุรพล ธรรมรังษี</t>
  </si>
  <si>
    <t>นาย สุรพล สังข์ศิริ</t>
  </si>
  <si>
    <t>นาย สุรศักดิ์ วงศ์ศักดิ์</t>
  </si>
  <si>
    <t>นาย สุรัตน์ กาญจนสุวรรณ</t>
  </si>
  <si>
    <t>นาง สุวพิชญ์ ชุ่มฝน</t>
  </si>
  <si>
    <t>นาย สุวัฒณ์ เนติประวัติ</t>
  </si>
  <si>
    <t>นาย สุวิน วรรณชัย</t>
  </si>
  <si>
    <t>นาง เสงี่ยม ปาเหนือ</t>
  </si>
  <si>
    <t>นาง เสงี่ยม สุขถาวรศรี</t>
  </si>
  <si>
    <t>นาย เสมียน ขุนจันทร์</t>
  </si>
  <si>
    <t>นาย เสรี วุฒิลักษณ์</t>
  </si>
  <si>
    <t>นาง เสาวนีย์ วิทิตปริวรรต</t>
  </si>
  <si>
    <t>นาง แสงหล้า รณะบุตร</t>
  </si>
  <si>
    <t>นาง แสงอรุณ ศรีวรรณ</t>
  </si>
  <si>
    <t>นาย อดิศร จันทร์ธีระโรจน์</t>
  </si>
  <si>
    <t>นาย อนันต์ ไชยวงศ์</t>
  </si>
  <si>
    <t>นาย อภิชาติ ยาวิเชียร</t>
  </si>
  <si>
    <t>นาย อรุณ วรรณพีระ</t>
  </si>
  <si>
    <t>นาย อัครพล อยู่เย็น</t>
  </si>
  <si>
    <t>นาง อัญชลี อินลวง</t>
  </si>
  <si>
    <t>นาง อัมพร ขนุนทอง</t>
  </si>
  <si>
    <t>นาย อาคม เพ็ญบุญ</t>
  </si>
  <si>
    <t>นาง อำไพ รักเสมอ</t>
  </si>
  <si>
    <t>นาย อินตา สาคร</t>
  </si>
  <si>
    <t>นาย อินทร ไชยรักษา</t>
  </si>
  <si>
    <t>นาย อุดมศักดิ์ วงศ์ศรี</t>
  </si>
  <si>
    <t>นาง อุทุมพร แสนโคตร</t>
  </si>
  <si>
    <t>นาง อุบล ลาดสุวรรณ</t>
  </si>
  <si>
    <t>นาง อุไร วงศ์ศักดิ์</t>
  </si>
  <si>
    <t>นาง อุษณีย์ อินปันกุล</t>
  </si>
  <si>
    <t>นาง อุษา วรพันธุ์</t>
  </si>
  <si>
    <t>นาย โอภาส จันทร์ดี</t>
  </si>
  <si>
    <t>นาย ชัยวิชิต ชมภู</t>
  </si>
  <si>
    <t>นาย คำสุข สาอ้าย</t>
  </si>
  <si>
    <t>นาย ทองอินทร์ ศรีทอง</t>
  </si>
  <si>
    <t>นาย วิชัย ทิพรส</t>
  </si>
  <si>
    <t>นาย กำจรเดช พรหมสวัสดิ์</t>
  </si>
  <si>
    <t>นาย เจริญ ใหม่คำ</t>
  </si>
  <si>
    <t>นาย สมบูรณ์ เหลืองสุวรรณ</t>
  </si>
  <si>
    <t>นาย อนันต์ ธรรมปัญญา</t>
  </si>
  <si>
    <t>นาย มงคล คำดา</t>
  </si>
  <si>
    <t>นาย บัณฑิต นฤประชา</t>
  </si>
  <si>
    <t>นาง อัมพร แสงคำมา</t>
  </si>
  <si>
    <t>นาง สุกัญญา ฤทธิ์ชุมพล</t>
  </si>
  <si>
    <t>นาย สุเทพ จันทร์แก้ว</t>
  </si>
  <si>
    <t>นาง สุพิน สมบูรณ์</t>
  </si>
  <si>
    <t>นาง บัวจันทร์ ฟูฟอง</t>
  </si>
  <si>
    <t>นาง อุษา เวชวงษ์</t>
  </si>
  <si>
    <t>นาย พัลลภ คำลาพิศ</t>
  </si>
  <si>
    <t>นาย นพรัตน์ ทิพจร</t>
  </si>
  <si>
    <t>นาย ประเสริฐ จันทร์บุญ</t>
  </si>
  <si>
    <t>นาง เครือจันทร์ ว่องไว</t>
  </si>
  <si>
    <t>นาย เรวัตร วรรณวัต</t>
  </si>
  <si>
    <t>นาง วัชราภรณ์ เขนย</t>
  </si>
  <si>
    <t>นาง กฤษฎาพร ณ เชียงใหม่</t>
  </si>
  <si>
    <t>นาง วีณา ชม ภู</t>
  </si>
  <si>
    <t>นาง มณีพรรณ ศรีทอง</t>
  </si>
  <si>
    <t>นาง ทองทวี พรประภา</t>
  </si>
  <si>
    <t>นาง จิราภรณ์ ประชาธิกุลชัย</t>
  </si>
  <si>
    <t>นาย บุญช่วย ชื่นใจ</t>
  </si>
  <si>
    <t>นาย บุญทอง คำปัญญา</t>
  </si>
  <si>
    <t>นาย สมเกียรติ์ ศรีเป็ง</t>
  </si>
  <si>
    <t>นาย ประเสริฐ จันทะวัน</t>
  </si>
  <si>
    <t>นาย พงษ์พจน์ ชัยบุรินทร์</t>
  </si>
  <si>
    <t>นาง นงนุช แสนนามวงษ์</t>
  </si>
  <si>
    <t>นาง อิชย์ชญา จักร์คำ</t>
  </si>
  <si>
    <t>น.ส.ชวนพิศ  ประยูร</t>
  </si>
  <si>
    <t>นาง ศศิกานต์ พรหมจักร</t>
  </si>
  <si>
    <t>เมืองเชียงใหม่</t>
  </si>
  <si>
    <t>ชำระผ่านธนาคาร</t>
  </si>
  <si>
    <t>เพิ่ม</t>
  </si>
  <si>
    <t>8/66</t>
  </si>
  <si>
    <t>นาง ชยาภรณ์  แสนศรี</t>
  </si>
  <si>
    <t>แม่อาย</t>
  </si>
  <si>
    <t>โรงเรียนบ้านหลวง</t>
  </si>
  <si>
    <t>ทวน 8/66 = 345 บาท</t>
  </si>
  <si>
    <t>นาง นฤมล ศรีใจ</t>
  </si>
  <si>
    <t>นาง นวลจันทร์ คันธะวงศ์</t>
  </si>
  <si>
    <t>นาง อรวรรณ กองพล</t>
  </si>
  <si>
    <t>น.ส. อาภรณ์ บุญทวี</t>
  </si>
  <si>
    <t>นาง อารีย์ แสงประสิทธิ์</t>
  </si>
  <si>
    <t>ส.ต.สมจิตร  บุญแต่ง</t>
  </si>
  <si>
    <t>นาง ศรีพรรณ  นาทองห่อ</t>
  </si>
  <si>
    <t>นาง โสภา  สาระจันทร์</t>
  </si>
  <si>
    <t>นาง ศิริลักษณ์  สาระจันทร์</t>
  </si>
  <si>
    <t>นาง อัญชลี  ณะวิชัย</t>
  </si>
  <si>
    <t>นาง สายจิตร์  ร่มเงิน</t>
  </si>
  <si>
    <t>นาง อัมพร  ไชยวงค์</t>
  </si>
  <si>
    <t>นาง ศิริพร  พรหมสวัสดิ์</t>
  </si>
  <si>
    <t>นาง สมศรี  มาตรวชิระ</t>
  </si>
  <si>
    <t>นาง อโณทัย  ศรีประเสริฐ</t>
  </si>
  <si>
    <t>นาง จินดา  กิริยา</t>
  </si>
  <si>
    <t>นาง นงนุช  หมีโชติ</t>
  </si>
  <si>
    <t>นาง นิศาชล  โสภา</t>
  </si>
  <si>
    <t>นาง ศศิภา  ใจคำปัน</t>
  </si>
  <si>
    <t>นาง วิไลวรรณ  เนตรสมบูรณ์</t>
  </si>
  <si>
    <t>นาง นงลักษณ์  ขันคำ</t>
  </si>
  <si>
    <t>นาง สมพร  ฉัตรคำแปง</t>
  </si>
  <si>
    <t>นาง อัมพร  แก้วคำเชื้อ</t>
  </si>
  <si>
    <t>นาง สุภาภร  กันทะวงค์</t>
  </si>
  <si>
    <t>นาง เสาวลีย์  บุญเรือง</t>
  </si>
  <si>
    <t>นาง นภาพร  พงษ์กษัตริย์</t>
  </si>
  <si>
    <t>นาง วรรณี  แก้วใจดี</t>
  </si>
  <si>
    <t>นาง ศรีไพร  ธรรมวาทิตย์</t>
  </si>
  <si>
    <t>นาง อำนวย  ดวงคำ</t>
  </si>
  <si>
    <t>นาง พรรณี  จำเนียรกุล</t>
  </si>
  <si>
    <t>นาง สมพร  สุริย์วงศ์</t>
  </si>
  <si>
    <t>นาง อุไรวรรณ  ฤทธิจรูญ</t>
  </si>
  <si>
    <t>นาย ศุภณัฐ  ขวัญสุวรรณ</t>
  </si>
  <si>
    <t>นาย วิทยา  เหล่ากาวี</t>
  </si>
  <si>
    <t>นาย พิบูลย์  กระแสสุข</t>
  </si>
  <si>
    <t>นาย วินัย  สุริวรรณ</t>
  </si>
  <si>
    <t>นาย อินทัน  ขันชัย</t>
  </si>
  <si>
    <t>นาย สุริยันต์  จันทร์ดี</t>
  </si>
  <si>
    <t>นาย ผดุงเกียรติ  ปาบุ่ง</t>
  </si>
  <si>
    <t>นาย วรศักดิ์  สมฤทธิ์</t>
  </si>
  <si>
    <t>นาย เข็มพร  นาทองห่อ</t>
  </si>
  <si>
    <t>นาย เฉลิม  ลาภิวงค์</t>
  </si>
  <si>
    <t>นาย ประทีป  วิมลพันธ์</t>
  </si>
  <si>
    <t>นาย ศรีวัย  เลิศรัตนวิไล</t>
  </si>
  <si>
    <t>นาย ชูชาติ  ประดิษฐทอง</t>
  </si>
  <si>
    <t>นาย ศรีวรรณ  จันต๊ะเสาร์</t>
  </si>
  <si>
    <t>นาย วีระพันธ์  ปัญโญกิจ</t>
  </si>
  <si>
    <t>นาง วนิดา  ณะคำปา</t>
  </si>
  <si>
    <t>นาง นิตยา  แก้วขาว</t>
  </si>
  <si>
    <t>นาง นราลักษณ์  พวันนา</t>
  </si>
  <si>
    <t>นาง พัชรี  ดอกทุเรียน</t>
  </si>
  <si>
    <t>นาง วราภรณ์  รอดอ่อน</t>
  </si>
  <si>
    <t>นาง สุดาดวง  เตจินะ</t>
  </si>
  <si>
    <t>นาง สายสิญจน์  ตันปา</t>
  </si>
  <si>
    <t>นาย ชัยเดช  ดอกเกี๋ยง</t>
  </si>
  <si>
    <t>นาย บุญชม  แสนทาโจ</t>
  </si>
  <si>
    <t>นาย ถาวร  วรยศ</t>
  </si>
  <si>
    <t>นาย สนั่น  ตันมณี</t>
  </si>
  <si>
    <t>นาย มานิต  ขันป๊ก</t>
  </si>
  <si>
    <t>นาย อิ่นแก้ว  เกียรติยศ</t>
  </si>
  <si>
    <t>นาย สมชาย  เนรังษี</t>
  </si>
  <si>
    <t>นาย สุพัฒน์  ฟองจันทร์</t>
  </si>
  <si>
    <t>นาย สวัสดิ์  ก้อนคำ</t>
  </si>
  <si>
    <t>นาย สมบูรณ์  อิฐประสงค์</t>
  </si>
  <si>
    <t>นาย นิรุทธ์  พรมใหม่</t>
  </si>
  <si>
    <t>นาย ดนัย  ศิริ</t>
  </si>
  <si>
    <t>นาย ชลอ  สิรชาญวิทย์</t>
  </si>
  <si>
    <t>นาย ทวีชัย  สุริวรรณ</t>
  </si>
  <si>
    <t>นาย กฤษดา  มาตรวชิระ</t>
  </si>
  <si>
    <t>นาย จำรัส  พรหมแก้ว</t>
  </si>
  <si>
    <t>นาง ขนิษฐา  ลัมจันทร์</t>
  </si>
  <si>
    <t>นาง มยุรา  วรรณวัต</t>
  </si>
  <si>
    <t>นาง ปารณีย์  แว่นฟ้า</t>
  </si>
  <si>
    <t>นาง เกศริน  วรรณวาสน์</t>
  </si>
  <si>
    <t>นาง เพลินพิศ  เรืองอ่อน</t>
  </si>
  <si>
    <t>นาง พูนศรี  ประภาพรหม</t>
  </si>
  <si>
    <t>นาง จงจิตต์  น้ำคำ</t>
  </si>
  <si>
    <t>นาง บัวจันทร์  พุทธสอน</t>
  </si>
  <si>
    <t>นาง อรพิน  ฟองสมุทร</t>
  </si>
  <si>
    <t>นาง นิตยา  รัตนธรรม</t>
  </si>
  <si>
    <t>นาง จินดา  กันทะศักดิ์</t>
  </si>
  <si>
    <t>นาง วรากร  ขวัญสุวรรณ</t>
  </si>
  <si>
    <t>นาง แจ่มจันทร์  วงศ์เมธา</t>
  </si>
  <si>
    <t>นาง บานเย็น  ไชยศรี</t>
  </si>
  <si>
    <t>นาง บริสุทธิ์  นวลจันทร์</t>
  </si>
  <si>
    <t>นาง ดาวเรือง  กินาวงศ์</t>
  </si>
  <si>
    <t>นาง พณิชา  มำขุนทด</t>
  </si>
  <si>
    <t>นาง สุดธิดา  ธรรมปัญญา</t>
  </si>
  <si>
    <t>นาง มะเอ  บัวพวงชน</t>
  </si>
  <si>
    <t>นาง กนิษฐา  ชื่นใจ</t>
  </si>
  <si>
    <t>นาง วิภารัตน์  จักรมานนท์</t>
  </si>
  <si>
    <t>นาง ฟองจันทร์  ไคร้อุดม</t>
  </si>
  <si>
    <t>นาง นฤมล  เตชะใจ</t>
  </si>
  <si>
    <t>นาง สำอางค์  มีธรรม</t>
  </si>
  <si>
    <t>นาง ทอง  สุวรรณบุตร</t>
  </si>
  <si>
    <t>นาง ดรุณศรี  ศักดิ์ใหญ่</t>
  </si>
  <si>
    <t>นาง อนงค์  วงศ์ชื่น</t>
  </si>
  <si>
    <t>นาง จุฑาทิพย์  คงจักร</t>
  </si>
  <si>
    <t>นาง ปราณี  ชื่นตา</t>
  </si>
  <si>
    <t>นาง ประทุมพร  จันทร์ใส</t>
  </si>
  <si>
    <t>นาง ลำจวน  ทิพรส</t>
  </si>
  <si>
    <t>นาง สมจิตร  พิทาคำ</t>
  </si>
  <si>
    <t>นาง จุดี  หน่อสีดา</t>
  </si>
  <si>
    <t>นาง ทิพยา  ประหยัดยอด</t>
  </si>
  <si>
    <t>นาย ประดิษฐ์  ลุนศรีทอง</t>
  </si>
  <si>
    <t>นาย สุรพงษ์  ธนะชัยขันธ์</t>
  </si>
  <si>
    <t>นาย โสพิศ  น้ำคำ</t>
  </si>
  <si>
    <t>นาย ประพันธ์  สอาดล้วน</t>
  </si>
  <si>
    <t>นาย สงกรานต์  โปธา</t>
  </si>
  <si>
    <t>นาย สุรินทร์ ศิริวิชัย</t>
  </si>
  <si>
    <t>นาย จงรักษ์  อมรวิไลกุล</t>
  </si>
  <si>
    <t>นาง อรพรรณ  เขื่อนล้อม</t>
  </si>
  <si>
    <t>นาง ศรีรวย  เชิดศิลป์</t>
  </si>
  <si>
    <t>นาง ปราณี  พรมพันธ์</t>
  </si>
  <si>
    <t>นาง สุรัตน์  เจริญเมืองมูล</t>
  </si>
  <si>
    <t>นาง แสงสุรีย์  เทียนแก้ว</t>
  </si>
  <si>
    <t>นาง เรณู  เหล่ากาวี</t>
  </si>
  <si>
    <t>นาง ภัทรา  อินภิบาล</t>
  </si>
  <si>
    <t>นาง สุภา  ทิพย์มูล</t>
  </si>
  <si>
    <t>นาง สายหยุด  ฝ้ายตระกูล</t>
  </si>
  <si>
    <t>นาง ละเอียด  ขันชัย</t>
  </si>
  <si>
    <t>นาง บุศรินทร์  อภัยโรจน์</t>
  </si>
  <si>
    <t>นาง สุมาลี  ทาศักดิ์</t>
  </si>
  <si>
    <t>นาง พัฒนา  อุตรสุข</t>
  </si>
  <si>
    <t>นาง ณมน  ศักดิ์ใหญ่</t>
  </si>
  <si>
    <t>นาง นภาพร  แสงตัน</t>
  </si>
  <si>
    <t>นาง รัชนี  คำวินิจ</t>
  </si>
  <si>
    <t>นาง เพ็ญศรี  ตาปัญญา</t>
  </si>
  <si>
    <t>นาง นงเยาว์  วัดบุญเลี้ยง</t>
  </si>
  <si>
    <t>นาง กนกวรรณ  สมหวัง</t>
  </si>
  <si>
    <t>นาย ไพโรจน์  ฟองสมุทร</t>
  </si>
  <si>
    <t>นาย สุดสาคร  มะลิ</t>
  </si>
  <si>
    <t>นาย ประสิทธิ์  เศรษฐีวรฤทธิ์</t>
  </si>
  <si>
    <t>นาย อินทร  สมบัติใหม่</t>
  </si>
  <si>
    <t>นาย เกษม  ไทยเจริญ</t>
  </si>
  <si>
    <t>นาย เสน่ห์  นกแก้ว</t>
  </si>
  <si>
    <t>นาย ประสิทธิ์  วิญญา</t>
  </si>
  <si>
    <t>นาย เจริญ  เขนย</t>
  </si>
  <si>
    <t>นาย สุรินทร์ จิระพงษ์ปรีดา</t>
  </si>
  <si>
    <t>นาง ฐิติพร อรุณสุวรรณ</t>
  </si>
  <si>
    <t>นาง เพ็ญศรี  ไชยรัง</t>
  </si>
  <si>
    <t>นาง ไพรินทร์ มังษา</t>
  </si>
  <si>
    <t>นาง สุรีย์  ทรายคำ</t>
  </si>
  <si>
    <t>นาย วีระชัย ลีพัฒนา</t>
  </si>
  <si>
    <t>นาย สว่าง  ศักดิ์ใหญ่</t>
  </si>
  <si>
    <t>นาย จีรศักดิ์ คนสอาด</t>
  </si>
  <si>
    <t>นาย พงษ์สวัสดิ์  อุ่นใจ</t>
  </si>
  <si>
    <t>นาย เสาร์คำ  สมอ๊อด</t>
  </si>
  <si>
    <t>นาย อนันต์  กันนาง</t>
  </si>
  <si>
    <t>นาย อำนวย  ผัดแปง</t>
  </si>
  <si>
    <t>นาง กรวรรณ  พนาวงค์</t>
  </si>
  <si>
    <t xml:space="preserve">นาง กิ่งกาญจน์ กันนาง </t>
  </si>
  <si>
    <t>นาง จำเนียร  ยาคำ</t>
  </si>
  <si>
    <t>นาง นิศานาถ  เที่ยงออน</t>
  </si>
  <si>
    <t>นาย จำลอง  ใส่ใจ</t>
  </si>
  <si>
    <t>นาย เฉลิมพร  มณีกุล</t>
  </si>
  <si>
    <t>นาย ทนงศักดิ์  เนตรสมบูรณ์</t>
  </si>
  <si>
    <t>นาย ปรีดา  ปัญญาวชิโรภาส</t>
  </si>
  <si>
    <t>นาย พยุงศักดิ์  กันจินะ</t>
  </si>
  <si>
    <t>นาย พิริยะ โพธิ์ประจำศิล</t>
  </si>
  <si>
    <t>นาย ศรีทน  สมบูรณ์</t>
  </si>
  <si>
    <t>นาย สมคิด วงศ์สุนทร</t>
  </si>
  <si>
    <t>นาย สุรพล  ชมภู</t>
  </si>
  <si>
    <t>นาย โสภณ ธิพึง</t>
  </si>
  <si>
    <t>นาย อนุสรณ์  ธรรมชัย</t>
  </si>
  <si>
    <t>นาย อุดมศักดิ์  งามผิว</t>
  </si>
  <si>
    <t>นาย อุทัย  ใจคำปัน</t>
  </si>
  <si>
    <t>นาง สุพรรณี  ทองคำ</t>
  </si>
  <si>
    <t>นาง สุมาลี  วิมลพันธ์</t>
  </si>
  <si>
    <t>นาง แสงหล้า  ไทยวงษ์</t>
  </si>
  <si>
    <t>นาง อัญชลี กาญจนสุวรรณ</t>
  </si>
  <si>
    <t>นาง อัมพา มะลิใจ</t>
  </si>
  <si>
    <t>นาง อำพร  ปาบุ่ง</t>
  </si>
  <si>
    <t>นาง อำไพ  พรหมโน</t>
  </si>
  <si>
    <t>นาง กันต์ณริณ  ทรายขาว</t>
  </si>
  <si>
    <t>นาง เกษร  วุฒิรัตน์</t>
  </si>
  <si>
    <t>นาง จำนงค์  ใหม่คำ</t>
  </si>
  <si>
    <t>นาง จำนงค์  อุดทา</t>
  </si>
  <si>
    <t>นาง จิราพร  พูลศรี</t>
  </si>
  <si>
    <t>นาง ชัชวาล  เลิศประเสริฐ</t>
  </si>
  <si>
    <t>นาง ณัฐธิดา  จันทปัญญา</t>
  </si>
  <si>
    <t>นาง ดรุณี  กันทาปิน</t>
  </si>
  <si>
    <t>นาง ทองใบ  บัวบาน</t>
  </si>
  <si>
    <t>นาง ทิพากร  จันทร์ธีระโรจน์</t>
  </si>
  <si>
    <t>นาง นงคราญ ใจธิตา</t>
  </si>
  <si>
    <t>นาง นันทิวา  สมุทร์หอม</t>
  </si>
  <si>
    <t>นาง นิภาพร  ใจมูล</t>
  </si>
  <si>
    <t>นาง บัวเรียว  จันที</t>
  </si>
  <si>
    <t>นาง บุญญิสา  อุ่นอินต๊ะ</t>
  </si>
  <si>
    <t>นาง บุษบา  ฉายะสุโข</t>
  </si>
  <si>
    <t>นาง ปฏิณญา  ยะใจ</t>
  </si>
  <si>
    <t>นาง ประทุมศรี  กันจินะ</t>
  </si>
  <si>
    <t>นาง ประพิณ  ศิริ</t>
  </si>
  <si>
    <t>นาง ผ่องศรี  พิพัฒน์</t>
  </si>
  <si>
    <t>นาง พมลพร  หมื่นขุมเงิน</t>
  </si>
  <si>
    <t>นาง พวงพยอม  เฉลิมวัย</t>
  </si>
  <si>
    <t>นาง พัชรินทร์  สมดุลยาวาทย์</t>
  </si>
  <si>
    <t>นาง พันลภา  สนธิรัตน์</t>
  </si>
  <si>
    <t>นาง พิมพ์ทอง  คำปิ่นแก้ว</t>
  </si>
  <si>
    <t>นาง เพ็ญจันทร์  คงบุญแก้ว</t>
  </si>
  <si>
    <t>นาง มณี จิระพงษ์ปรีดา</t>
  </si>
  <si>
    <t>นาง มยุรี  สุริยะจักร์</t>
  </si>
  <si>
    <t>นาง มะลิวัลย์ วันวงษ์</t>
  </si>
  <si>
    <t>นาง ราณี ดีวาสนากังวาน</t>
  </si>
  <si>
    <t>นาง วนิช  พีรวรรธนเมธาวี</t>
  </si>
  <si>
    <t>นาง วันเพ็ญ ปัญโญกิจ</t>
  </si>
  <si>
    <t>นาง วิภา สมเกตุ</t>
  </si>
  <si>
    <t>นาง วิลาวัลย์  มูลละ</t>
  </si>
  <si>
    <t>นาง วิไลวรรณ  จันต๊ะเสาร์</t>
  </si>
  <si>
    <t>นาง ศรีลา  สมบัติใหม่</t>
  </si>
  <si>
    <t>นาง ศรีสุดา  ยองแสงจันทร์</t>
  </si>
  <si>
    <t>นาง ศิรินุช  ลาภิวงค์</t>
  </si>
  <si>
    <t>นาง ศิริวรรณ  วิมลพันธ์</t>
  </si>
  <si>
    <t>นาง สมพิศ เทพดวงจันทร์</t>
  </si>
  <si>
    <t>นาง สมศรี  เลายี่ปา</t>
  </si>
  <si>
    <t>นาง สายทอง เที่ยงคำ</t>
  </si>
  <si>
    <t>เริ่มหักได้ตั้งแต่งวด : กย.66</t>
  </si>
  <si>
    <t>นาย ประพันธ์ วุฒิรัตน์</t>
  </si>
  <si>
    <t>ปรับเพิ่ม</t>
  </si>
  <si>
    <t>เนื่องจากหน่วยหักนำส่งทุกเดือน</t>
  </si>
  <si>
    <t>นาง อำนวย   แสงแก้ว</t>
  </si>
  <si>
    <t>นาย ยุทธศักดิ์ บิโข่</t>
  </si>
  <si>
    <t>นาง ณุภัทรณีย์   ทัศเกตุ</t>
  </si>
  <si>
    <t>นาย ประหยัด  คงบุญแก้ว</t>
  </si>
  <si>
    <t>นาง ซ่อนกลิ่น  รุ่งเรือง</t>
  </si>
  <si>
    <t>ว่าที่ร้อยตรี จงรักษ์  กันทา</t>
  </si>
  <si>
    <t>นาง นงเยาว์ โพธิ์เงิน</t>
  </si>
  <si>
    <t>นาง พรรัตน์  นักสิงห์</t>
  </si>
  <si>
    <t>นาง กาญจนา  ทัศน์จันทร์</t>
  </si>
  <si>
    <t>นาง เกษรา  ศิลรักษ์</t>
  </si>
  <si>
    <t>นาย สมบัติ  สิทัน</t>
  </si>
  <si>
    <t>นางสาว จงสวัสดิ์  อ่อนจันทร์</t>
  </si>
  <si>
    <t>นางสาว จันทร์เพ็ญ ทิพวงศ์</t>
  </si>
  <si>
    <t>นางสาว ทองเพ็ญ อุดมสม</t>
  </si>
  <si>
    <t>นางสาว นวลจันทร์ นันตรัตน์</t>
  </si>
  <si>
    <t>นางสาว นันทพร ศิริสม</t>
  </si>
  <si>
    <t>นางสาว นิภาพรรณ ศิริวงศ์</t>
  </si>
  <si>
    <t>นางสาว บรรจง กลีบทอง</t>
  </si>
  <si>
    <t>นางสาว พัฒจนา  วรรณรัตน์</t>
  </si>
  <si>
    <t>นางสาว พิสมัย  อะโน</t>
  </si>
  <si>
    <t>นางสาว เพลินใจ บุญตันถา</t>
  </si>
  <si>
    <t>นางสาว ฟองคำ แสงบุญ</t>
  </si>
  <si>
    <t>นางสาว ภัทร์ธีนันท์ เฮงประดิษฐ์</t>
  </si>
  <si>
    <t>นางสาว รัชนี ลาภรัตนทอง</t>
  </si>
  <si>
    <t>นางสาว รัศนี นามวงศ์</t>
  </si>
  <si>
    <t>นางสาว สนธยา  อะโน</t>
  </si>
  <si>
    <t>นางสาว สุกัณทา  อินหวัน</t>
  </si>
  <si>
    <t>นางสาว สุพัตรา มั่งมูล</t>
  </si>
  <si>
    <t>นางสาว สุรางค์  ตัวลือ</t>
  </si>
  <si>
    <t>นางสาว อัญชลี  สุวรรณ</t>
  </si>
  <si>
    <t>นางสาว เอื้องศรี นิยมธรรม</t>
  </si>
  <si>
    <t>นาย ณรงค์ หมื่นเที่ยง</t>
  </si>
  <si>
    <t>นาง ยุพา หมื่นเที่ยง</t>
  </si>
  <si>
    <t>txt_amphur</t>
  </si>
  <si>
    <t>txt_office</t>
  </si>
  <si>
    <t>CT</t>
  </si>
  <si>
    <t>Amount</t>
  </si>
  <si>
    <t>AmountPay</t>
  </si>
  <si>
    <t>รวมยอด</t>
  </si>
  <si>
    <t>นาง คำปัน อินทะพันธุ์</t>
  </si>
  <si>
    <t>นาย แดง นวลตา</t>
  </si>
  <si>
    <t>ผู้รับผิดชอบ : พวงผกา พวงไม้มิ่ง (อ้อม)  :  เจ้าหน้าที่งานทะเบียน  โทร . 053-220347    Fax .  053-211985</t>
  </si>
  <si>
    <t>นาย กำชัย พะพู่</t>
  </si>
  <si>
    <t>นาง พรฤดี พะพู่</t>
  </si>
  <si>
    <t>นางสาว ทัศนีย์  อรุณ</t>
  </si>
  <si>
    <t>นาย บรรลือศักดิ์  รักษากิจ</t>
  </si>
  <si>
    <t>นาง อุบล ทองชัย</t>
  </si>
  <si>
    <t>นาย ทวี   ผ่องแผ้ว</t>
  </si>
  <si>
    <t>นาย นิพันธุ์   เจิมจันทร์</t>
  </si>
  <si>
    <t>นาย บุญชม ทองชัย</t>
  </si>
  <si>
    <t>นาง เจริญ ชัยวรรณ์</t>
  </si>
  <si>
    <t>นางสาว รุจิรดา  จันทระ</t>
  </si>
  <si>
    <t>นาง ศรีเนียม ไชยวัณณ์</t>
  </si>
  <si>
    <t>นาย วิทยา ประยูร</t>
  </si>
  <si>
    <t>นาง สุหร่าย บุญชู</t>
  </si>
  <si>
    <t>นาย พิทักษ์ บุญชู</t>
  </si>
  <si>
    <t>นาย สุวัฒน์ ตันสุหัส-ตาย/มิย.68</t>
  </si>
  <si>
    <t>นายอินทร กิติ - ตาย/สค.68</t>
  </si>
  <si>
    <t>นางจันทร์เพ็ย ขันป๊ก - ตาย/สค.68</t>
  </si>
  <si>
    <t>นาย วัชระ บำรุงเกียรติ</t>
  </si>
  <si>
    <t>ร.ต. ภูสิสร ทองปรอน</t>
  </si>
  <si>
    <t>นาง ชิโล๊ะ ดิโพธิ์</t>
  </si>
  <si>
    <t>นาง แก้วพา จิโรจน์มนตรี</t>
  </si>
  <si>
    <t>รวมยอดนำส่ง</t>
  </si>
  <si>
    <t>ทั้งสิ้น / บาท</t>
  </si>
  <si>
    <t>นายเจษฎา ดอยแก่น</t>
  </si>
  <si>
    <t>นายสำเร็จ อุปละ</t>
  </si>
  <si>
    <t>นายนิรันดร ทนันชัยบุตร</t>
  </si>
  <si>
    <t>นางวาสนา บำรุงเกียรติ</t>
  </si>
  <si>
    <t>นางยุพา ทองปรอน</t>
  </si>
  <si>
    <t>นางวัชโรบล บิโข่</t>
  </si>
  <si>
    <t>นายอุดม ใส่ใจ</t>
  </si>
  <si>
    <t>บำนาญ สพป.3</t>
  </si>
  <si>
    <t>สพป.5</t>
  </si>
  <si>
    <t>ตาย/ธค.68 : 2-1=1 : นางคำปัน อรรถจิรเดช</t>
  </si>
  <si>
    <t>นางสาว ทองพูล ใสแก้ว</t>
  </si>
  <si>
    <t>ด.ต. ณรงค์ ใสแก้ว</t>
  </si>
  <si>
    <t>หน่วยกลาง</t>
  </si>
  <si>
    <t>ตาย/มค.69 : นาย บุญรัตน์ แก้วขาว</t>
  </si>
  <si>
    <t>ตาย/มค.69 : 2-1=1 : นางบุญเทียม กันธวงศ์</t>
  </si>
  <si>
    <t>นางสาว จรีรัตน์ เกษฎาพันธ์</t>
  </si>
  <si>
    <t>5/69</t>
  </si>
  <si>
    <t>หักรายละ  405.00  บาท  ( 27 ราย x 15 บาท )</t>
  </si>
  <si>
    <t>พ.ค.69</t>
  </si>
  <si>
    <t>ตาย/พค.69 : นางจันทรา ศรีภูมินทร์</t>
  </si>
  <si>
    <t>นาง อำพร สุขชาติ</t>
  </si>
  <si>
    <t>มิ.ย. 69</t>
  </si>
  <si>
    <t>6/69</t>
  </si>
  <si>
    <t>นาย ระพินทร์ อินทะพันธุ์ : 1+1 = 2</t>
  </si>
  <si>
    <t>นาง ชายุตี จินดาหลวง</t>
  </si>
  <si>
    <t>เก็บทวน 5/69 = 405 บ.</t>
  </si>
  <si>
    <t>จำนวนทั้งสิ้น  774  คน</t>
  </si>
  <si>
    <t>ประจำเดือน :  มิถุนายน  2569</t>
  </si>
  <si>
    <t>มิ.ย.69</t>
  </si>
  <si>
    <t>มิ.ย. 69 / รวมทั้งสิ้น</t>
  </si>
  <si>
    <t>ทวน 5/69 = 405 บ.</t>
  </si>
  <si>
    <t>นาย สุเขต แก้วขาว : 4-1 = 3</t>
  </si>
  <si>
    <t>ลาออก/มิย.69 : นาง อำพร สุขชาติ</t>
  </si>
  <si>
    <t>บ.3 / มิ.ย.69 / ราย / บาท</t>
  </si>
  <si>
    <t>ง.6/69</t>
  </si>
  <si>
    <t>774 ราย x 405 บ. + 405</t>
  </si>
  <si>
    <t>สพค :  มิ.ย.69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</si>
</sst>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97" formatCode="#,###.00"/>
  </numFmts>
  <fonts count="29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 val="double"/>
      <sz val="10"/>
      <color indexed="10"/>
      <name val="Arial"/>
      <family val="2"/>
    </font>
    <font>
      <sz val="11"/>
      <color indexed="8"/>
      <name val="Calibri"/>
      <family val="2"/>
      <charset val="22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sz val="11"/>
      <color rgb="FFFF0000"/>
      <name val="Tahoma"/>
      <family val="2"/>
      <charset val="22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 val="double"/>
      <sz val="10"/>
      <color rgb="FFFF0000"/>
      <name val="Arial"/>
      <family val="2"/>
    </font>
    <font>
      <sz val="11"/>
      <color rgb="FFC0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1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187" fontId="0" fillId="0" borderId="0" xfId="0" applyNumberFormat="1"/>
    <xf numFmtId="187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87" fontId="2" fillId="0" borderId="0" xfId="0" applyNumberFormat="1" applyFont="1" applyAlignment="1">
      <alignment horizontal="center"/>
    </xf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43" fontId="10" fillId="0" borderId="0" xfId="3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/>
    <xf numFmtId="187" fontId="20" fillId="0" borderId="0" xfId="0" applyNumberFormat="1" applyFont="1"/>
    <xf numFmtId="0" fontId="19" fillId="0" borderId="0" xfId="0" applyFont="1" applyAlignment="1">
      <alignment horizontal="center"/>
    </xf>
    <xf numFmtId="187" fontId="2" fillId="0" borderId="0" xfId="0" applyNumberFormat="1" applyFont="1" applyAlignment="1">
      <alignment horizontal="left"/>
    </xf>
    <xf numFmtId="43" fontId="5" fillId="0" borderId="0" xfId="3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shrinkToFit="1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12" fillId="0" borderId="0" xfId="0" applyFont="1" applyAlignment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3" xfId="0" applyFont="1" applyBorder="1" applyAlignment="1">
      <alignment horizontal="right"/>
    </xf>
    <xf numFmtId="49" fontId="12" fillId="0" borderId="3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49" fontId="15" fillId="0" borderId="3" xfId="0" applyNumberFormat="1" applyFont="1" applyBorder="1" applyAlignment="1">
      <alignment horizontal="left"/>
    </xf>
    <xf numFmtId="0" fontId="13" fillId="0" borderId="3" xfId="0" applyFont="1" applyFill="1" applyBorder="1"/>
    <xf numFmtId="49" fontId="12" fillId="0" borderId="3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/>
    </xf>
    <xf numFmtId="0" fontId="13" fillId="0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3" xfId="0" applyFont="1" applyBorder="1"/>
    <xf numFmtId="0" fontId="17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7" fontId="20" fillId="0" borderId="0" xfId="0" applyNumberFormat="1" applyFont="1" applyAlignment="1">
      <alignment horizontal="center"/>
    </xf>
    <xf numFmtId="43" fontId="21" fillId="0" borderId="0" xfId="3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19" fillId="0" borderId="0" xfId="0" applyFont="1" applyAlignment="1">
      <alignment shrinkToFit="1"/>
    </xf>
    <xf numFmtId="0" fontId="13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197" fontId="18" fillId="0" borderId="0" xfId="0" applyNumberFormat="1" applyFont="1"/>
    <xf numFmtId="197" fontId="18" fillId="0" borderId="0" xfId="0" applyNumberFormat="1" applyFont="1" applyAlignment="1">
      <alignment shrinkToFit="1"/>
    </xf>
    <xf numFmtId="0" fontId="13" fillId="0" borderId="0" xfId="0" applyFont="1"/>
    <xf numFmtId="0" fontId="13" fillId="0" borderId="10" xfId="0" applyFont="1" applyBorder="1" applyAlignment="1">
      <alignment horizontal="left"/>
    </xf>
    <xf numFmtId="49" fontId="16" fillId="0" borderId="3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 shrinkToFit="1"/>
    </xf>
    <xf numFmtId="0" fontId="13" fillId="0" borderId="9" xfId="0" applyFont="1" applyBorder="1" applyAlignment="1">
      <alignment horizontal="left" shrinkToFit="1"/>
    </xf>
    <xf numFmtId="49" fontId="13" fillId="0" borderId="9" xfId="0" applyNumberFormat="1" applyFont="1" applyBorder="1" applyAlignment="1">
      <alignment horizontal="left"/>
    </xf>
    <xf numFmtId="0" fontId="12" fillId="0" borderId="3" xfId="0" applyFont="1" applyBorder="1"/>
    <xf numFmtId="0" fontId="22" fillId="0" borderId="0" xfId="0" applyFont="1" applyAlignment="1">
      <alignment shrinkToFit="1"/>
    </xf>
    <xf numFmtId="0" fontId="23" fillId="0" borderId="0" xfId="0" applyFont="1" applyAlignment="1">
      <alignment shrinkToFit="1"/>
    </xf>
    <xf numFmtId="187" fontId="23" fillId="0" borderId="0" xfId="0" applyNumberFormat="1" applyFont="1" applyAlignment="1">
      <alignment shrinkToFit="1"/>
    </xf>
    <xf numFmtId="197" fontId="23" fillId="0" borderId="0" xfId="0" applyNumberFormat="1" applyFont="1"/>
    <xf numFmtId="0" fontId="22" fillId="0" borderId="0" xfId="0" applyFont="1" applyAlignment="1">
      <alignment horizontal="right" shrinkToFit="1"/>
    </xf>
    <xf numFmtId="0" fontId="22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7" fontId="0" fillId="0" borderId="0" xfId="0" applyNumberFormat="1" applyAlignment="1">
      <alignment shrinkToFit="1"/>
    </xf>
    <xf numFmtId="197" fontId="0" fillId="0" borderId="0" xfId="0" applyNumberFormat="1"/>
    <xf numFmtId="197" fontId="22" fillId="0" borderId="0" xfId="0" applyNumberFormat="1" applyFont="1"/>
    <xf numFmtId="197" fontId="0" fillId="0" borderId="0" xfId="0" applyNumberFormat="1" applyAlignment="1">
      <alignment shrinkToFit="1"/>
    </xf>
    <xf numFmtId="0" fontId="24" fillId="0" borderId="0" xfId="0" applyFont="1" applyAlignment="1">
      <alignment horizontal="right" shrinkToFit="1"/>
    </xf>
    <xf numFmtId="0" fontId="18" fillId="0" borderId="0" xfId="0" applyFont="1" applyAlignment="1">
      <alignment shrinkToFit="1"/>
    </xf>
    <xf numFmtId="187" fontId="18" fillId="0" borderId="0" xfId="0" applyNumberFormat="1" applyFont="1" applyAlignment="1">
      <alignment shrinkToFit="1"/>
    </xf>
    <xf numFmtId="0" fontId="18" fillId="0" borderId="0" xfId="0" applyFont="1" applyAlignment="1">
      <alignment horizontal="right" shrinkToFit="1"/>
    </xf>
    <xf numFmtId="197" fontId="22" fillId="0" borderId="0" xfId="0" applyNumberFormat="1" applyFont="1" applyAlignment="1">
      <alignment shrinkToFit="1"/>
    </xf>
    <xf numFmtId="0" fontId="23" fillId="0" borderId="0" xfId="0" applyFont="1" applyAlignment="1">
      <alignment horizontal="right" shrinkToFit="1"/>
    </xf>
    <xf numFmtId="187" fontId="25" fillId="0" borderId="0" xfId="0" applyNumberFormat="1" applyFont="1" applyAlignment="1">
      <alignment shrinkToFit="1"/>
    </xf>
    <xf numFmtId="0" fontId="25" fillId="0" borderId="0" xfId="0" applyFont="1" applyAlignment="1">
      <alignment shrinkToFit="1"/>
    </xf>
    <xf numFmtId="43" fontId="25" fillId="0" borderId="0" xfId="3" applyFont="1" applyFill="1" applyAlignment="1">
      <alignment shrinkToFit="1"/>
    </xf>
    <xf numFmtId="197" fontId="26" fillId="0" borderId="0" xfId="0" applyNumberFormat="1" applyFont="1" applyAlignment="1">
      <alignment shrinkToFit="1"/>
    </xf>
    <xf numFmtId="197" fontId="27" fillId="0" borderId="0" xfId="0" applyNumberFormat="1" applyFont="1" applyAlignment="1">
      <alignment shrinkToFit="1"/>
    </xf>
    <xf numFmtId="0" fontId="13" fillId="0" borderId="4" xfId="0" applyFont="1" applyBorder="1"/>
    <xf numFmtId="0" fontId="28" fillId="0" borderId="0" xfId="0" applyFont="1" applyAlignment="1">
      <alignment shrinkToFit="1"/>
    </xf>
    <xf numFmtId="49" fontId="12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left" shrinkToFi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87" fontId="0" fillId="0" borderId="0" xfId="0" applyNumberFormat="1" applyFill="1"/>
    <xf numFmtId="187" fontId="20" fillId="0" borderId="0" xfId="0" applyNumberFormat="1" applyFont="1" applyFill="1"/>
    <xf numFmtId="0" fontId="0" fillId="0" borderId="0" xfId="0" applyFill="1" applyAlignment="1">
      <alignment shrinkToFit="1"/>
    </xf>
    <xf numFmtId="0" fontId="13" fillId="0" borderId="11" xfId="0" applyFont="1" applyBorder="1" applyAlignment="1">
      <alignment horizontal="left"/>
    </xf>
    <xf numFmtId="0" fontId="18" fillId="0" borderId="0" xfId="0" applyFont="1" applyAlignment="1">
      <alignment horizontal="left" shrinkToFit="1"/>
    </xf>
    <xf numFmtId="0" fontId="24" fillId="0" borderId="0" xfId="0" applyFont="1" applyAlignment="1">
      <alignment horizontal="center" shrinkToFit="1"/>
    </xf>
    <xf numFmtId="0" fontId="18" fillId="0" borderId="0" xfId="0" applyFont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87" fontId="0" fillId="2" borderId="0" xfId="0" applyNumberFormat="1" applyFill="1"/>
    <xf numFmtId="187" fontId="20" fillId="2" borderId="0" xfId="0" applyNumberFormat="1" applyFont="1" applyFill="1"/>
    <xf numFmtId="0" fontId="0" fillId="2" borderId="0" xfId="0" applyFill="1" applyAlignment="1">
      <alignment shrinkToFit="1"/>
    </xf>
    <xf numFmtId="0" fontId="20" fillId="0" borderId="0" xfId="0" applyFont="1" applyAlignment="1">
      <alignment horizontal="left"/>
    </xf>
  </cellXfs>
  <cellStyles count="5">
    <cellStyle name="Normal 2" xfId="1" xr:uid="{F7548465-3613-4F64-A4BB-1496D6EDA074}"/>
    <cellStyle name="เครื่องหมายจุลภาค 2 2" xfId="2" xr:uid="{E987256F-8F4D-4D6D-AD2C-F6A7412269C4}"/>
    <cellStyle name="จุลภาค" xfId="3" builtinId="3"/>
    <cellStyle name="ปกติ" xfId="0" builtinId="0"/>
    <cellStyle name="ปกติ 3" xfId="4" xr:uid="{B62117E6-6D0B-47FE-9D9B-A36AC2CCA9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BC7E-920A-4085-87CB-730211D4E78D}">
  <dimension ref="A1:V62"/>
  <sheetViews>
    <sheetView tabSelected="1" zoomScaleNormal="100" workbookViewId="0">
      <selection activeCell="C3" sqref="C3"/>
    </sheetView>
  </sheetViews>
  <sheetFormatPr defaultColWidth="9.109375" defaultRowHeight="20.100000000000001" customHeight="1"/>
  <cols>
    <col min="1" max="1" width="6" style="25" customWidth="1"/>
    <col min="2" max="2" width="4.33203125" style="25" customWidth="1"/>
    <col min="3" max="3" width="26" style="25" customWidth="1"/>
    <col min="4" max="4" width="7.33203125" style="26" bestFit="1" customWidth="1"/>
    <col min="5" max="5" width="10" style="25" customWidth="1"/>
    <col min="6" max="6" width="17.109375" style="25" customWidth="1"/>
    <col min="7" max="7" width="9.6640625" style="25" customWidth="1"/>
    <col min="8" max="8" width="7.6640625" style="26" customWidth="1"/>
    <col min="9" max="9" width="11.88671875" style="25" bestFit="1" customWidth="1"/>
    <col min="10" max="10" width="18.44140625" style="29" customWidth="1"/>
    <col min="11" max="11" width="6.5546875" style="29" customWidth="1"/>
    <col min="12" max="12" width="33" style="29" bestFit="1" customWidth="1"/>
    <col min="13" max="16384" width="9.109375" style="25"/>
  </cols>
  <sheetData>
    <row r="1" spans="1:22" ht="21" customHeight="1">
      <c r="A1" s="24" t="s">
        <v>1</v>
      </c>
      <c r="C1" s="24"/>
      <c r="D1" s="24"/>
      <c r="E1" s="24"/>
      <c r="F1" s="26"/>
      <c r="G1" s="27" t="s">
        <v>609</v>
      </c>
      <c r="H1" s="28"/>
      <c r="I1" s="29"/>
      <c r="J1" s="26"/>
    </row>
    <row r="2" spans="1:22" ht="21" customHeight="1">
      <c r="A2" s="24" t="s">
        <v>660</v>
      </c>
      <c r="L2" s="25"/>
    </row>
    <row r="3" spans="1:22" ht="21" customHeight="1">
      <c r="A3" s="26" t="s">
        <v>650</v>
      </c>
      <c r="B3" s="26"/>
      <c r="C3" s="26"/>
      <c r="E3" s="26"/>
      <c r="F3" s="26"/>
    </row>
    <row r="4" spans="1:22" ht="21" customHeight="1">
      <c r="A4" s="30" t="s">
        <v>2</v>
      </c>
      <c r="C4" s="26"/>
      <c r="E4" s="26"/>
      <c r="F4" s="26"/>
      <c r="G4" s="30"/>
      <c r="H4" s="28"/>
      <c r="I4" s="29"/>
      <c r="J4" s="26"/>
    </row>
    <row r="5" spans="1:22" ht="21" customHeight="1" thickBot="1">
      <c r="A5" s="26" t="s">
        <v>659</v>
      </c>
      <c r="C5" s="26"/>
      <c r="E5" s="26"/>
      <c r="F5" s="26"/>
      <c r="G5" s="30"/>
      <c r="H5" s="28"/>
      <c r="I5" s="30"/>
      <c r="J5" s="26"/>
    </row>
    <row r="6" spans="1:22" s="26" customFormat="1" ht="20.100000000000001" customHeight="1" thickTop="1">
      <c r="A6" s="31" t="s">
        <v>13</v>
      </c>
      <c r="B6" s="32" t="s">
        <v>11</v>
      </c>
      <c r="C6" s="31" t="s">
        <v>10</v>
      </c>
      <c r="D6" s="32" t="s">
        <v>14</v>
      </c>
      <c r="E6" s="32" t="s">
        <v>4</v>
      </c>
      <c r="F6" s="32" t="s">
        <v>5</v>
      </c>
      <c r="G6" s="31" t="s">
        <v>3</v>
      </c>
      <c r="H6" s="32" t="s">
        <v>14</v>
      </c>
      <c r="I6" s="32" t="s">
        <v>4</v>
      </c>
      <c r="J6" s="32" t="s">
        <v>15</v>
      </c>
      <c r="K6" s="32" t="s">
        <v>16</v>
      </c>
      <c r="L6" s="32" t="s">
        <v>28</v>
      </c>
    </row>
    <row r="7" spans="1:22" ht="20.100000000000001" customHeight="1" thickBot="1">
      <c r="A7" s="33" t="s">
        <v>12</v>
      </c>
      <c r="B7" s="34"/>
      <c r="C7" s="33"/>
      <c r="D7" s="34" t="s">
        <v>24</v>
      </c>
      <c r="E7" s="34"/>
      <c r="F7" s="34" t="s">
        <v>17</v>
      </c>
      <c r="G7" s="33"/>
      <c r="H7" s="34" t="s">
        <v>24</v>
      </c>
      <c r="I7" s="34"/>
      <c r="J7" s="34" t="s">
        <v>18</v>
      </c>
      <c r="K7" s="34" t="s">
        <v>19</v>
      </c>
      <c r="L7" s="34" t="s">
        <v>29</v>
      </c>
    </row>
    <row r="8" spans="1:22" ht="20.100000000000001" customHeight="1" thickTop="1">
      <c r="A8" s="35"/>
      <c r="B8" s="36"/>
      <c r="C8" s="37"/>
      <c r="D8" s="38"/>
      <c r="E8" s="39"/>
      <c r="F8" s="36"/>
      <c r="G8" s="38"/>
      <c r="H8" s="40"/>
      <c r="I8" s="39"/>
      <c r="J8" s="36"/>
      <c r="K8" s="41"/>
      <c r="L8" s="41"/>
    </row>
    <row r="9" spans="1:22" ht="20.100000000000001" customHeight="1">
      <c r="A9" s="36"/>
      <c r="B9" s="36"/>
      <c r="C9" s="36"/>
      <c r="D9" s="38" t="s">
        <v>23</v>
      </c>
      <c r="E9" s="36" t="s">
        <v>27</v>
      </c>
      <c r="F9" s="36" t="s">
        <v>36</v>
      </c>
      <c r="G9" s="41" t="s">
        <v>651</v>
      </c>
      <c r="H9" s="36"/>
      <c r="I9" s="36">
        <v>778</v>
      </c>
      <c r="J9" s="36"/>
      <c r="K9" s="40"/>
      <c r="L9" s="40"/>
      <c r="N9" s="42"/>
      <c r="O9" s="42"/>
      <c r="P9" s="42"/>
      <c r="Q9" s="42"/>
      <c r="R9" s="42"/>
      <c r="S9" s="42"/>
      <c r="T9" s="42"/>
      <c r="U9" s="42"/>
      <c r="V9" s="42"/>
    </row>
    <row r="10" spans="1:22" ht="20.100000000000001" customHeight="1">
      <c r="A10" s="36"/>
      <c r="B10" s="36"/>
      <c r="C10" s="36"/>
      <c r="D10" s="36"/>
      <c r="E10" s="36"/>
      <c r="F10" s="36"/>
      <c r="G10" s="36" t="s">
        <v>8</v>
      </c>
      <c r="H10" s="36"/>
      <c r="I10" s="36"/>
      <c r="J10" s="36"/>
      <c r="K10" s="41"/>
      <c r="L10" s="40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20.100000000000001" customHeight="1">
      <c r="A11" s="36"/>
      <c r="B11" s="36"/>
      <c r="C11" s="39"/>
      <c r="D11" s="36"/>
      <c r="E11" s="36"/>
      <c r="F11" s="36"/>
      <c r="G11" s="36" t="s">
        <v>9</v>
      </c>
      <c r="H11" s="36"/>
      <c r="I11" s="36">
        <v>1</v>
      </c>
      <c r="J11" s="36"/>
      <c r="K11" s="41"/>
      <c r="L11" s="40"/>
    </row>
    <row r="12" spans="1:22" s="26" customFormat="1" ht="20.100000000000001" customHeight="1">
      <c r="A12" s="38"/>
      <c r="B12" s="38"/>
      <c r="C12" s="43"/>
      <c r="D12" s="38"/>
      <c r="E12" s="38"/>
      <c r="F12" s="38"/>
      <c r="G12" s="36" t="s">
        <v>32</v>
      </c>
      <c r="H12" s="38"/>
      <c r="I12" s="36"/>
      <c r="J12" s="38"/>
      <c r="K12" s="40"/>
      <c r="L12" s="40"/>
    </row>
    <row r="13" spans="1:22" ht="20.100000000000001" customHeight="1">
      <c r="A13" s="36"/>
      <c r="B13" s="36"/>
      <c r="C13" s="39"/>
      <c r="D13" s="36"/>
      <c r="E13" s="36"/>
      <c r="F13" s="36"/>
      <c r="G13" s="36" t="s">
        <v>25</v>
      </c>
      <c r="H13" s="36"/>
      <c r="I13" s="36"/>
      <c r="J13" s="36"/>
      <c r="K13" s="41"/>
      <c r="L13" s="41"/>
    </row>
    <row r="14" spans="1:22" ht="20.100000000000001" customHeight="1">
      <c r="A14" s="36"/>
      <c r="B14" s="36"/>
      <c r="C14" s="39"/>
      <c r="D14" s="36"/>
      <c r="E14" s="36"/>
      <c r="F14" s="36"/>
      <c r="G14" s="36" t="s">
        <v>20</v>
      </c>
      <c r="H14" s="36"/>
      <c r="I14" s="44">
        <v>1</v>
      </c>
      <c r="J14" s="36"/>
      <c r="K14" s="41"/>
      <c r="L14" s="41"/>
    </row>
    <row r="15" spans="1:22" ht="20.100000000000001" customHeight="1">
      <c r="A15" s="36"/>
      <c r="B15" s="36"/>
      <c r="C15" s="39"/>
      <c r="D15" s="36"/>
      <c r="E15" s="36"/>
      <c r="F15" s="36"/>
      <c r="G15" s="36" t="s">
        <v>6</v>
      </c>
      <c r="H15" s="36"/>
      <c r="I15" s="44">
        <v>1</v>
      </c>
      <c r="J15" s="36"/>
      <c r="K15" s="41"/>
      <c r="L15" s="41"/>
    </row>
    <row r="16" spans="1:22" ht="20.100000000000001" customHeight="1">
      <c r="A16" s="36"/>
      <c r="B16" s="36"/>
      <c r="C16" s="39"/>
      <c r="D16" s="36"/>
      <c r="E16" s="36"/>
      <c r="F16" s="36"/>
      <c r="G16" s="36" t="s">
        <v>7</v>
      </c>
      <c r="H16" s="36"/>
      <c r="I16" s="44"/>
      <c r="J16" s="36"/>
      <c r="K16" s="41"/>
      <c r="L16" s="41"/>
    </row>
    <row r="17" spans="1:22" ht="20.100000000000001" customHeight="1">
      <c r="A17" s="36"/>
      <c r="B17" s="36"/>
      <c r="C17" s="39"/>
      <c r="D17" s="36"/>
      <c r="E17" s="36"/>
      <c r="F17" s="36"/>
      <c r="G17" s="36" t="s">
        <v>21</v>
      </c>
      <c r="H17" s="36"/>
      <c r="I17" s="44">
        <v>3</v>
      </c>
      <c r="J17" s="36"/>
      <c r="K17" s="41"/>
      <c r="L17" s="41"/>
    </row>
    <row r="18" spans="1:22" ht="20.100000000000001" customHeight="1" thickBot="1">
      <c r="A18" s="36"/>
      <c r="B18" s="36"/>
      <c r="C18" s="39"/>
      <c r="D18" s="36"/>
      <c r="E18" s="36"/>
      <c r="F18" s="36"/>
      <c r="G18" s="36" t="s">
        <v>0</v>
      </c>
      <c r="H18" s="36"/>
      <c r="I18" s="44"/>
      <c r="J18" s="36"/>
      <c r="K18" s="41"/>
      <c r="L18" s="41"/>
    </row>
    <row r="19" spans="1:22" ht="20.100000000000001" customHeight="1" thickTop="1" thickBot="1">
      <c r="A19" s="36"/>
      <c r="B19" s="36"/>
      <c r="C19" s="39"/>
      <c r="D19" s="38"/>
      <c r="E19" s="36"/>
      <c r="F19" s="36"/>
      <c r="G19" s="45" t="s">
        <v>661</v>
      </c>
      <c r="H19" s="46"/>
      <c r="I19" s="46">
        <f>I9+I10+I11+I12+I13-I14-I15-I16-I17-I18</f>
        <v>774</v>
      </c>
      <c r="J19" s="36"/>
      <c r="K19" s="41"/>
      <c r="L19" s="41"/>
    </row>
    <row r="20" spans="1:22" ht="20.100000000000001" customHeight="1" thickTop="1">
      <c r="A20" s="36"/>
      <c r="B20" s="36"/>
      <c r="C20" s="39"/>
      <c r="D20" s="38"/>
      <c r="E20" s="36"/>
      <c r="F20" s="36"/>
      <c r="G20" s="36"/>
      <c r="H20" s="36"/>
      <c r="I20" s="36"/>
      <c r="J20" s="36"/>
      <c r="K20" s="36"/>
      <c r="L20" s="41"/>
    </row>
    <row r="21" spans="1:22" ht="20.100000000000001" customHeight="1">
      <c r="A21" s="36"/>
      <c r="B21" s="36"/>
      <c r="C21" s="39"/>
      <c r="D21" s="38"/>
      <c r="E21" s="36"/>
      <c r="F21" s="36"/>
      <c r="G21" s="36"/>
      <c r="H21" s="36"/>
      <c r="I21" s="36"/>
      <c r="J21" s="36"/>
      <c r="K21" s="36"/>
      <c r="L21" s="41"/>
    </row>
    <row r="22" spans="1:22" ht="20.100000000000001" customHeight="1">
      <c r="A22" s="36"/>
      <c r="B22" s="36"/>
      <c r="C22" s="36"/>
      <c r="D22" s="38" t="s">
        <v>23</v>
      </c>
      <c r="E22" s="36" t="s">
        <v>27</v>
      </c>
      <c r="F22" s="36" t="s">
        <v>36</v>
      </c>
      <c r="G22" s="36">
        <f>I9</f>
        <v>778</v>
      </c>
      <c r="H22" s="47"/>
      <c r="I22" s="48"/>
      <c r="J22" s="41"/>
      <c r="K22" s="41"/>
      <c r="L22" s="41"/>
    </row>
    <row r="23" spans="1:22" ht="20.100000000000001" customHeight="1">
      <c r="A23" s="36"/>
      <c r="B23" s="36"/>
      <c r="C23" s="36"/>
      <c r="D23" s="38"/>
      <c r="E23" s="36"/>
      <c r="F23" s="38" t="s">
        <v>30</v>
      </c>
      <c r="G23" s="38">
        <f>I10+I12+I11+I13</f>
        <v>1</v>
      </c>
      <c r="H23" s="47"/>
      <c r="I23" s="48"/>
      <c r="J23" s="41"/>
      <c r="K23" s="41"/>
      <c r="L23" s="41"/>
    </row>
    <row r="24" spans="1:22" ht="20.100000000000001" customHeight="1" thickBot="1">
      <c r="A24" s="36"/>
      <c r="B24" s="36"/>
      <c r="C24" s="36"/>
      <c r="D24" s="38"/>
      <c r="E24" s="36"/>
      <c r="F24" s="36" t="s">
        <v>31</v>
      </c>
      <c r="G24" s="36">
        <f>I14+I15+I16+I17+I18</f>
        <v>5</v>
      </c>
      <c r="H24" s="47"/>
      <c r="I24" s="48"/>
      <c r="J24" s="41"/>
      <c r="K24" s="41"/>
      <c r="L24" s="41"/>
    </row>
    <row r="25" spans="1:22" ht="20.100000000000001" customHeight="1" thickBot="1">
      <c r="A25" s="36"/>
      <c r="B25" s="36"/>
      <c r="C25" s="36"/>
      <c r="D25" s="38"/>
      <c r="E25" s="36"/>
      <c r="F25" s="45" t="s">
        <v>662</v>
      </c>
      <c r="G25" s="49">
        <f>G22+G23-G24</f>
        <v>774</v>
      </c>
      <c r="H25" s="47"/>
      <c r="I25" s="48"/>
      <c r="J25" s="41"/>
      <c r="K25" s="41"/>
      <c r="L25" s="41"/>
    </row>
    <row r="26" spans="1:22" ht="20.100000000000001" customHeight="1" thickTop="1">
      <c r="A26" s="36"/>
      <c r="B26" s="36"/>
      <c r="C26" s="36"/>
      <c r="D26" s="38"/>
      <c r="E26" s="36"/>
      <c r="F26" s="45"/>
      <c r="G26" s="50"/>
      <c r="H26" s="47"/>
      <c r="I26" s="48"/>
      <c r="J26" s="41"/>
      <c r="K26" s="41"/>
      <c r="L26" s="41"/>
    </row>
    <row r="27" spans="1:22" ht="20.100000000000001" customHeight="1">
      <c r="A27" s="36"/>
      <c r="B27" s="36"/>
      <c r="C27" s="35"/>
      <c r="D27" s="38"/>
      <c r="E27" s="36"/>
      <c r="F27" s="36"/>
      <c r="G27" s="36"/>
      <c r="H27" s="38"/>
      <c r="I27" s="36"/>
      <c r="J27" s="41"/>
      <c r="K27" s="41"/>
      <c r="L27" s="41"/>
    </row>
    <row r="28" spans="1:22" s="55" customFormat="1" ht="19.5" customHeight="1">
      <c r="A28" s="51"/>
      <c r="B28" s="48"/>
      <c r="C28" s="52"/>
      <c r="D28" s="52"/>
      <c r="E28" s="52"/>
      <c r="F28" s="52"/>
      <c r="G28" s="47"/>
      <c r="H28" s="53"/>
      <c r="I28" s="52"/>
      <c r="J28" s="54"/>
      <c r="K28" s="54"/>
      <c r="L28" s="54"/>
      <c r="M28" s="25"/>
      <c r="N28" s="25"/>
      <c r="O28" s="25"/>
      <c r="P28" s="25"/>
      <c r="R28" s="56"/>
      <c r="T28" s="56"/>
      <c r="V28" s="56"/>
    </row>
    <row r="29" spans="1:22" ht="19.5" customHeight="1">
      <c r="A29" s="35"/>
      <c r="B29" s="36"/>
      <c r="C29" s="35"/>
      <c r="D29" s="47"/>
      <c r="E29" s="48"/>
      <c r="F29" s="57"/>
      <c r="G29" s="38"/>
      <c r="H29" s="40"/>
      <c r="I29" s="41"/>
      <c r="J29" s="41"/>
      <c r="K29" s="54"/>
      <c r="L29" s="40"/>
      <c r="M29" s="58"/>
      <c r="R29" s="29"/>
      <c r="T29" s="29"/>
      <c r="V29" s="29"/>
    </row>
    <row r="30" spans="1:22" ht="19.5" customHeight="1">
      <c r="A30" s="35"/>
      <c r="B30" s="36"/>
      <c r="C30" s="35"/>
      <c r="D30" s="47"/>
      <c r="E30" s="48"/>
      <c r="F30" s="57"/>
      <c r="G30" s="38"/>
      <c r="H30" s="40"/>
      <c r="I30" s="41"/>
      <c r="J30" s="41"/>
      <c r="K30" s="54"/>
      <c r="L30" s="40"/>
      <c r="M30" s="58"/>
      <c r="R30" s="29"/>
      <c r="T30" s="29"/>
      <c r="V30" s="29"/>
    </row>
    <row r="31" spans="1:22" ht="19.5" customHeight="1">
      <c r="A31" s="35"/>
      <c r="B31" s="36"/>
      <c r="C31" s="35"/>
      <c r="D31" s="47"/>
      <c r="E31" s="48"/>
      <c r="F31" s="57"/>
      <c r="G31" s="38"/>
      <c r="H31" s="40"/>
      <c r="I31" s="41"/>
      <c r="J31" s="41"/>
      <c r="K31" s="54"/>
      <c r="L31" s="40"/>
      <c r="M31" s="58"/>
      <c r="R31" s="29"/>
      <c r="T31" s="29"/>
      <c r="V31" s="29"/>
    </row>
    <row r="32" spans="1:22" ht="19.5" customHeight="1">
      <c r="A32" s="35"/>
      <c r="B32" s="36"/>
      <c r="C32" s="35"/>
      <c r="D32" s="47"/>
      <c r="E32" s="48"/>
      <c r="F32" s="57"/>
      <c r="G32" s="38"/>
      <c r="H32" s="40"/>
      <c r="I32" s="41"/>
      <c r="J32" s="41"/>
      <c r="K32" s="54"/>
      <c r="L32" s="40"/>
      <c r="M32" s="58"/>
      <c r="R32" s="29"/>
      <c r="T32" s="29"/>
      <c r="V32" s="29"/>
    </row>
    <row r="33" spans="1:22" ht="19.5" customHeight="1">
      <c r="A33" s="35"/>
      <c r="B33" s="36"/>
      <c r="C33" s="35"/>
      <c r="D33" s="47"/>
      <c r="E33" s="48"/>
      <c r="F33" s="57"/>
      <c r="G33" s="38"/>
      <c r="H33" s="40"/>
      <c r="I33" s="41"/>
      <c r="J33" s="41"/>
      <c r="K33" s="54"/>
      <c r="L33" s="40"/>
      <c r="M33" s="58"/>
      <c r="R33" s="29"/>
      <c r="T33" s="29"/>
      <c r="V33" s="29"/>
    </row>
    <row r="34" spans="1:22" s="78" customFormat="1" ht="20.100000000000001" customHeight="1">
      <c r="A34" s="36"/>
      <c r="B34" s="36"/>
      <c r="C34" s="35" t="s">
        <v>26</v>
      </c>
      <c r="D34" s="38"/>
      <c r="E34" s="36"/>
      <c r="F34" s="36"/>
      <c r="G34" s="36"/>
      <c r="H34" s="38"/>
      <c r="I34" s="36"/>
      <c r="J34" s="41"/>
      <c r="K34" s="41"/>
      <c r="L34" s="41"/>
    </row>
    <row r="35" spans="1:22" s="78" customFormat="1" ht="20.100000000000001" customHeight="1">
      <c r="A35" s="74"/>
      <c r="B35" s="74"/>
      <c r="C35" s="79"/>
      <c r="D35" s="75"/>
      <c r="E35" s="79"/>
      <c r="F35" s="74"/>
      <c r="G35" s="36"/>
      <c r="H35" s="38"/>
      <c r="I35" s="36"/>
      <c r="J35" s="41"/>
      <c r="K35" s="41"/>
      <c r="L35" s="41"/>
    </row>
    <row r="36" spans="1:22" ht="19.5" customHeight="1">
      <c r="A36" s="80" t="s">
        <v>342</v>
      </c>
      <c r="B36" s="36">
        <v>1</v>
      </c>
      <c r="C36" s="59" t="s">
        <v>657</v>
      </c>
      <c r="D36" s="38" t="s">
        <v>23</v>
      </c>
      <c r="E36" s="59" t="s">
        <v>27</v>
      </c>
      <c r="F36" s="59" t="s">
        <v>36</v>
      </c>
      <c r="G36" s="38" t="s">
        <v>9</v>
      </c>
      <c r="H36" s="40" t="s">
        <v>641</v>
      </c>
      <c r="I36" s="59" t="s">
        <v>27</v>
      </c>
      <c r="J36" s="107" t="s">
        <v>36</v>
      </c>
      <c r="K36" s="41" t="s">
        <v>649</v>
      </c>
      <c r="L36" s="84" t="s">
        <v>658</v>
      </c>
      <c r="M36" s="26"/>
      <c r="R36" s="29"/>
      <c r="T36" s="29"/>
      <c r="V36" s="29"/>
    </row>
    <row r="37" spans="1:22" ht="19.5" customHeight="1">
      <c r="A37" s="80"/>
      <c r="B37" s="36"/>
      <c r="C37" s="59"/>
      <c r="D37" s="109"/>
      <c r="E37" s="59"/>
      <c r="F37" s="39"/>
      <c r="G37" s="38"/>
      <c r="H37" s="38"/>
      <c r="I37" s="107"/>
      <c r="J37" s="59"/>
      <c r="K37" s="41"/>
      <c r="L37" s="59"/>
      <c r="M37" s="26"/>
      <c r="R37" s="29"/>
      <c r="T37" s="29"/>
      <c r="V37" s="29"/>
    </row>
    <row r="38" spans="1:22" ht="21.45" customHeight="1">
      <c r="A38" s="80"/>
      <c r="B38" s="36"/>
      <c r="C38" s="82"/>
      <c r="D38" s="38"/>
      <c r="E38" s="36"/>
      <c r="F38" s="39"/>
      <c r="G38" s="38"/>
      <c r="H38" s="40"/>
      <c r="I38" s="59"/>
      <c r="J38" s="81"/>
      <c r="K38" s="41"/>
      <c r="L38" s="41"/>
      <c r="M38" s="26"/>
    </row>
    <row r="39" spans="1:22" ht="19.5" customHeight="1">
      <c r="A39" s="36"/>
      <c r="B39" s="36"/>
      <c r="C39" s="59"/>
      <c r="D39" s="59"/>
      <c r="E39" s="59"/>
      <c r="F39" s="59"/>
      <c r="G39" s="38"/>
      <c r="H39" s="40"/>
      <c r="I39" s="59"/>
      <c r="J39" s="41"/>
      <c r="K39" s="41"/>
      <c r="L39" s="41"/>
      <c r="M39" s="26"/>
      <c r="R39" s="29"/>
      <c r="T39" s="29"/>
      <c r="V39" s="29"/>
    </row>
    <row r="40" spans="1:22" ht="19.5" customHeight="1">
      <c r="A40" s="36"/>
      <c r="B40" s="36"/>
      <c r="C40" s="59"/>
      <c r="D40" s="59"/>
      <c r="E40" s="59"/>
      <c r="F40" s="59"/>
      <c r="G40" s="38"/>
      <c r="H40" s="40"/>
      <c r="I40" s="59"/>
      <c r="J40" s="41"/>
      <c r="K40" s="41"/>
      <c r="L40" s="41"/>
      <c r="M40" s="26"/>
      <c r="R40" s="29"/>
      <c r="T40" s="29"/>
      <c r="V40" s="29"/>
    </row>
    <row r="41" spans="1:22" ht="18.75" customHeight="1">
      <c r="A41" s="80" t="s">
        <v>12</v>
      </c>
      <c r="B41" s="36">
        <v>1</v>
      </c>
      <c r="C41" s="39" t="s">
        <v>653</v>
      </c>
      <c r="D41" s="84" t="s">
        <v>23</v>
      </c>
      <c r="E41" s="59" t="s">
        <v>27</v>
      </c>
      <c r="F41" s="59" t="s">
        <v>36</v>
      </c>
      <c r="G41" s="38" t="s">
        <v>6</v>
      </c>
      <c r="H41" s="40" t="s">
        <v>654</v>
      </c>
      <c r="I41" s="59"/>
      <c r="J41" s="107"/>
      <c r="K41" s="41" t="s">
        <v>655</v>
      </c>
      <c r="L41" s="41" t="s">
        <v>664</v>
      </c>
    </row>
    <row r="42" spans="1:22" ht="18.75" customHeight="1">
      <c r="A42" s="80" t="s">
        <v>12</v>
      </c>
      <c r="B42" s="36">
        <v>2</v>
      </c>
      <c r="C42" s="39" t="s">
        <v>174</v>
      </c>
      <c r="D42" s="84" t="s">
        <v>23</v>
      </c>
      <c r="E42" s="59" t="s">
        <v>27</v>
      </c>
      <c r="F42" s="59" t="s">
        <v>36</v>
      </c>
      <c r="G42" s="38" t="s">
        <v>20</v>
      </c>
      <c r="H42" s="40" t="s">
        <v>654</v>
      </c>
      <c r="I42" s="59"/>
      <c r="J42" s="107"/>
      <c r="K42" s="41" t="s">
        <v>655</v>
      </c>
      <c r="L42" s="41"/>
    </row>
    <row r="43" spans="1:22" ht="19.5" customHeight="1">
      <c r="A43" s="80" t="s">
        <v>12</v>
      </c>
      <c r="B43" s="36">
        <v>3</v>
      </c>
      <c r="C43" s="117" t="s">
        <v>607</v>
      </c>
      <c r="D43" s="84" t="s">
        <v>23</v>
      </c>
      <c r="E43" s="59" t="s">
        <v>27</v>
      </c>
      <c r="F43" s="59" t="s">
        <v>36</v>
      </c>
      <c r="G43" s="38" t="s">
        <v>21</v>
      </c>
      <c r="H43" s="110" t="s">
        <v>645</v>
      </c>
      <c r="I43" s="59" t="s">
        <v>340</v>
      </c>
      <c r="J43" s="81" t="s">
        <v>341</v>
      </c>
      <c r="K43" s="41" t="s">
        <v>655</v>
      </c>
      <c r="L43" s="59" t="s">
        <v>656</v>
      </c>
      <c r="R43" s="29"/>
      <c r="T43" s="29"/>
      <c r="V43" s="29"/>
    </row>
    <row r="44" spans="1:22" ht="19.5" customHeight="1">
      <c r="A44" s="80" t="s">
        <v>12</v>
      </c>
      <c r="B44" s="36">
        <v>4</v>
      </c>
      <c r="C44" s="117" t="s">
        <v>52</v>
      </c>
      <c r="D44" s="84" t="s">
        <v>23</v>
      </c>
      <c r="E44" s="59" t="s">
        <v>27</v>
      </c>
      <c r="F44" s="59" t="s">
        <v>36</v>
      </c>
      <c r="G44" s="38" t="s">
        <v>21</v>
      </c>
      <c r="H44" s="110" t="s">
        <v>645</v>
      </c>
      <c r="I44" s="59" t="s">
        <v>340</v>
      </c>
      <c r="J44" s="81" t="s">
        <v>341</v>
      </c>
      <c r="K44" s="41" t="s">
        <v>655</v>
      </c>
      <c r="L44" s="59"/>
      <c r="R44" s="29"/>
      <c r="T44" s="29"/>
      <c r="V44" s="29"/>
    </row>
    <row r="45" spans="1:22" ht="19.5" customHeight="1">
      <c r="A45" s="80" t="s">
        <v>12</v>
      </c>
      <c r="B45" s="36">
        <v>5</v>
      </c>
      <c r="C45" s="117" t="s">
        <v>148</v>
      </c>
      <c r="D45" s="84" t="s">
        <v>23</v>
      </c>
      <c r="E45" s="59" t="s">
        <v>27</v>
      </c>
      <c r="F45" s="59" t="s">
        <v>36</v>
      </c>
      <c r="G45" s="38" t="s">
        <v>21</v>
      </c>
      <c r="H45" s="110" t="s">
        <v>645</v>
      </c>
      <c r="I45" s="59" t="s">
        <v>340</v>
      </c>
      <c r="J45" s="81" t="s">
        <v>341</v>
      </c>
      <c r="K45" s="41" t="s">
        <v>655</v>
      </c>
      <c r="L45" s="59"/>
      <c r="R45" s="29"/>
      <c r="T45" s="29"/>
      <c r="V45" s="29"/>
    </row>
    <row r="46" spans="1:22" ht="19.5" customHeight="1">
      <c r="A46" s="80"/>
      <c r="B46" s="36"/>
      <c r="C46" s="59"/>
      <c r="D46" s="84"/>
      <c r="E46" s="59"/>
      <c r="F46" s="59"/>
      <c r="G46" s="38"/>
      <c r="H46" s="110"/>
      <c r="I46" s="59"/>
      <c r="J46" s="81"/>
      <c r="K46" s="41"/>
      <c r="L46" s="59"/>
      <c r="M46" s="26"/>
      <c r="R46" s="29"/>
      <c r="T46" s="29"/>
      <c r="V46" s="29"/>
    </row>
    <row r="47" spans="1:22" ht="19.5" customHeight="1">
      <c r="A47" s="80"/>
      <c r="B47" s="36"/>
      <c r="C47" s="59"/>
      <c r="D47" s="84"/>
      <c r="E47" s="59"/>
      <c r="F47" s="59"/>
      <c r="G47" s="38"/>
      <c r="H47" s="110"/>
      <c r="I47" s="59"/>
      <c r="J47" s="81"/>
      <c r="K47" s="41"/>
      <c r="L47" s="59"/>
      <c r="M47" s="26"/>
      <c r="R47" s="29"/>
      <c r="T47" s="29"/>
      <c r="V47" s="29"/>
    </row>
    <row r="48" spans="1:22" ht="19.5" customHeight="1">
      <c r="A48" s="80"/>
      <c r="B48" s="36"/>
      <c r="C48" s="59"/>
      <c r="D48" s="84"/>
      <c r="E48" s="59"/>
      <c r="F48" s="59"/>
      <c r="G48" s="38"/>
      <c r="H48" s="110"/>
      <c r="I48" s="59"/>
      <c r="J48" s="81"/>
      <c r="K48" s="41"/>
      <c r="L48" s="83"/>
      <c r="M48" s="26"/>
      <c r="R48" s="29"/>
      <c r="T48" s="29"/>
      <c r="V48" s="29"/>
    </row>
    <row r="49" spans="1:22" ht="19.5" customHeight="1">
      <c r="A49" s="80"/>
      <c r="B49" s="74"/>
      <c r="C49" s="59"/>
      <c r="D49" s="84"/>
      <c r="E49" s="59"/>
      <c r="F49" s="59"/>
      <c r="G49" s="38"/>
      <c r="H49" s="40"/>
      <c r="I49" s="59"/>
      <c r="J49" s="41"/>
      <c r="K49" s="41"/>
      <c r="L49" s="83"/>
      <c r="M49" s="26"/>
      <c r="R49" s="29"/>
      <c r="T49" s="29"/>
      <c r="V49" s="29"/>
    </row>
    <row r="50" spans="1:22" ht="19.5" customHeight="1">
      <c r="A50" s="80"/>
      <c r="B50" s="74"/>
      <c r="C50" s="59"/>
      <c r="D50" s="84"/>
      <c r="E50" s="59"/>
      <c r="F50" s="59"/>
      <c r="G50" s="38"/>
      <c r="H50" s="40"/>
      <c r="I50" s="59"/>
      <c r="J50" s="41"/>
      <c r="K50" s="41"/>
      <c r="L50" s="83"/>
      <c r="M50" s="26"/>
      <c r="R50" s="29"/>
      <c r="T50" s="29"/>
      <c r="V50" s="29"/>
    </row>
    <row r="51" spans="1:22" ht="19.5" customHeight="1">
      <c r="A51" s="80"/>
      <c r="B51" s="74"/>
      <c r="C51" s="59"/>
      <c r="D51" s="84"/>
      <c r="E51" s="59"/>
      <c r="F51" s="59"/>
      <c r="G51" s="38"/>
      <c r="H51" s="40"/>
      <c r="I51" s="59"/>
      <c r="J51" s="41"/>
      <c r="K51" s="41"/>
      <c r="L51" s="83"/>
      <c r="M51" s="26"/>
      <c r="R51" s="29"/>
      <c r="T51" s="29"/>
      <c r="V51" s="29"/>
    </row>
    <row r="52" spans="1:22" ht="19.5" customHeight="1">
      <c r="A52" s="80"/>
      <c r="B52" s="74"/>
      <c r="C52" s="59"/>
      <c r="D52" s="84"/>
      <c r="E52" s="59"/>
      <c r="F52" s="59"/>
      <c r="G52" s="38"/>
      <c r="H52" s="40"/>
      <c r="I52" s="59"/>
      <c r="J52" s="41"/>
      <c r="K52" s="41"/>
      <c r="L52" s="83"/>
      <c r="M52" s="26"/>
      <c r="R52" s="29"/>
      <c r="T52" s="29"/>
      <c r="V52" s="29"/>
    </row>
    <row r="53" spans="1:22" ht="19.5" customHeight="1">
      <c r="A53" s="80"/>
      <c r="B53" s="74"/>
      <c r="C53" s="59"/>
      <c r="D53" s="84"/>
      <c r="E53" s="59"/>
      <c r="F53" s="59"/>
      <c r="G53" s="38"/>
      <c r="H53" s="40"/>
      <c r="I53" s="59"/>
      <c r="J53" s="41"/>
      <c r="K53" s="41"/>
      <c r="L53" s="83"/>
      <c r="M53" s="26"/>
      <c r="R53" s="29"/>
      <c r="T53" s="29"/>
      <c r="V53" s="29"/>
    </row>
    <row r="54" spans="1:22" ht="19.5" customHeight="1">
      <c r="A54" s="80"/>
      <c r="B54" s="74"/>
      <c r="C54" s="59"/>
      <c r="D54" s="84"/>
      <c r="E54" s="59"/>
      <c r="F54" s="59"/>
      <c r="G54" s="38"/>
      <c r="H54" s="40"/>
      <c r="I54" s="59"/>
      <c r="J54" s="41"/>
      <c r="K54" s="41"/>
      <c r="L54" s="83"/>
      <c r="M54" s="26"/>
      <c r="R54" s="29"/>
      <c r="T54" s="29"/>
      <c r="V54" s="29"/>
    </row>
    <row r="55" spans="1:22" ht="19.5" customHeight="1">
      <c r="A55" s="80"/>
      <c r="B55" s="74"/>
      <c r="C55" s="59"/>
      <c r="D55" s="84"/>
      <c r="E55" s="59"/>
      <c r="F55" s="59"/>
      <c r="G55" s="38"/>
      <c r="H55" s="40"/>
      <c r="I55" s="59"/>
      <c r="J55" s="41"/>
      <c r="K55" s="41"/>
      <c r="L55" s="83"/>
      <c r="M55" s="26"/>
      <c r="R55" s="29"/>
      <c r="T55" s="29"/>
      <c r="V55" s="29"/>
    </row>
    <row r="56" spans="1:22" ht="19.5" customHeight="1">
      <c r="A56" s="80"/>
      <c r="B56" s="74"/>
      <c r="C56" s="59"/>
      <c r="D56" s="84"/>
      <c r="E56" s="59"/>
      <c r="F56" s="59"/>
      <c r="G56" s="38"/>
      <c r="H56" s="40"/>
      <c r="I56" s="59"/>
      <c r="J56" s="41"/>
      <c r="K56" s="41"/>
      <c r="L56" s="83"/>
      <c r="M56" s="26"/>
      <c r="R56" s="29"/>
      <c r="T56" s="29"/>
      <c r="V56" s="29"/>
    </row>
    <row r="57" spans="1:22" ht="19.5" customHeight="1">
      <c r="A57" s="80"/>
      <c r="B57" s="74"/>
      <c r="C57" s="59"/>
      <c r="D57" s="84"/>
      <c r="E57" s="59"/>
      <c r="F57" s="59"/>
      <c r="G57" s="38"/>
      <c r="H57" s="40"/>
      <c r="I57" s="59"/>
      <c r="J57" s="41"/>
      <c r="K57" s="41"/>
      <c r="L57" s="83"/>
      <c r="M57" s="26"/>
      <c r="R57" s="29"/>
      <c r="T57" s="29"/>
      <c r="V57" s="29"/>
    </row>
    <row r="58" spans="1:22" ht="19.5" customHeight="1">
      <c r="A58" s="80"/>
      <c r="B58" s="36"/>
      <c r="C58" s="59"/>
      <c r="D58" s="84"/>
      <c r="E58" s="59"/>
      <c r="F58" s="59"/>
      <c r="G58" s="38"/>
      <c r="H58" s="40"/>
      <c r="I58" s="59"/>
      <c r="J58" s="41"/>
      <c r="K58" s="41"/>
      <c r="L58" s="83"/>
      <c r="M58" s="26"/>
      <c r="R58" s="29"/>
      <c r="T58" s="29"/>
      <c r="V58" s="29"/>
    </row>
    <row r="59" spans="1:22" ht="19.5" customHeight="1">
      <c r="A59" s="80"/>
      <c r="B59" s="74"/>
      <c r="C59" s="59"/>
      <c r="D59" s="84"/>
      <c r="E59" s="59"/>
      <c r="F59" s="59"/>
      <c r="G59" s="38"/>
      <c r="H59" s="40"/>
      <c r="I59" s="59"/>
      <c r="J59" s="41"/>
      <c r="K59" s="41"/>
      <c r="L59" s="83"/>
      <c r="M59" s="26"/>
      <c r="R59" s="29"/>
      <c r="T59" s="29"/>
      <c r="V59" s="29"/>
    </row>
    <row r="60" spans="1:22" ht="19.5" customHeight="1">
      <c r="A60" s="36"/>
      <c r="B60" s="36"/>
      <c r="C60" s="59"/>
      <c r="D60" s="59"/>
      <c r="E60" s="59"/>
      <c r="F60" s="59"/>
      <c r="G60" s="38"/>
      <c r="H60" s="40"/>
      <c r="I60" s="59"/>
      <c r="J60" s="41"/>
      <c r="K60" s="41"/>
      <c r="L60" s="41"/>
      <c r="M60" s="26"/>
      <c r="R60" s="29"/>
      <c r="T60" s="29"/>
      <c r="V60" s="29"/>
    </row>
    <row r="61" spans="1:22" ht="19.5" customHeight="1">
      <c r="A61" s="36"/>
      <c r="B61" s="36"/>
      <c r="C61" s="59"/>
      <c r="D61" s="59"/>
      <c r="E61" s="59"/>
      <c r="F61" s="59"/>
      <c r="G61" s="38"/>
      <c r="H61" s="40"/>
      <c r="I61" s="59"/>
      <c r="J61" s="41"/>
      <c r="K61" s="41"/>
      <c r="L61" s="41"/>
      <c r="M61" s="26"/>
      <c r="R61" s="29"/>
      <c r="T61" s="29"/>
      <c r="V61" s="29"/>
    </row>
    <row r="62" spans="1:22" s="64" customFormat="1" ht="20.100000000000001" customHeight="1" thickBot="1">
      <c r="A62" s="60"/>
      <c r="B62" s="61"/>
      <c r="C62" s="61"/>
      <c r="D62" s="62"/>
      <c r="E62" s="63"/>
      <c r="F62" s="63"/>
      <c r="G62" s="62"/>
      <c r="H62" s="62"/>
      <c r="I62" s="63"/>
      <c r="J62" s="63"/>
      <c r="K62" s="63"/>
      <c r="L62" s="63"/>
    </row>
  </sheetData>
  <phoneticPr fontId="4" type="noConversion"/>
  <pageMargins left="0.23622047244094491" right="0.15748031496062992" top="0.47244094488188981" bottom="0.15748031496062992" header="0.5118110236220472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BA69-865C-47B7-8091-40000737CE37}">
  <dimension ref="A1:J44"/>
  <sheetViews>
    <sheetView workbookViewId="0"/>
  </sheetViews>
  <sheetFormatPr defaultColWidth="10" defaultRowHeight="19.5" customHeight="1"/>
  <cols>
    <col min="1" max="1" width="3.88671875" style="23" customWidth="1"/>
    <col min="2" max="2" width="13.33203125" style="23" bestFit="1" customWidth="1"/>
    <col min="3" max="3" width="22.109375" style="23" customWidth="1"/>
    <col min="4" max="4" width="8.44140625" style="23" customWidth="1"/>
    <col min="5" max="5" width="11.109375" style="23" customWidth="1"/>
    <col min="6" max="6" width="13.5546875" style="23" customWidth="1"/>
    <col min="7" max="7" width="10.44140625" style="85" customWidth="1"/>
    <col min="8" max="8" width="15.109375" style="23" customWidth="1"/>
    <col min="9" max="16384" width="10" style="23"/>
  </cols>
  <sheetData>
    <row r="1" spans="1:10" ht="24" customHeight="1"/>
    <row r="2" spans="1:10" s="86" customFormat="1" ht="24" customHeight="1">
      <c r="A2" s="86" t="s">
        <v>11</v>
      </c>
      <c r="B2" s="86" t="s">
        <v>601</v>
      </c>
      <c r="C2" s="86" t="s">
        <v>602</v>
      </c>
      <c r="D2" s="86" t="s">
        <v>603</v>
      </c>
      <c r="E2" s="86" t="s">
        <v>604</v>
      </c>
      <c r="F2" s="86" t="s">
        <v>605</v>
      </c>
      <c r="G2" s="108" t="s">
        <v>40</v>
      </c>
      <c r="H2" s="86" t="s">
        <v>631</v>
      </c>
    </row>
    <row r="3" spans="1:10" s="86" customFormat="1" ht="24" customHeight="1">
      <c r="D3" s="87"/>
      <c r="E3" s="88">
        <v>405</v>
      </c>
      <c r="F3" s="88"/>
      <c r="G3" s="89"/>
      <c r="H3" s="86" t="s">
        <v>632</v>
      </c>
    </row>
    <row r="4" spans="1:10" s="86" customFormat="1" ht="24" customHeight="1">
      <c r="D4" s="87"/>
      <c r="E4" s="88"/>
      <c r="F4" s="88"/>
      <c r="G4" s="90"/>
    </row>
    <row r="5" spans="1:10" ht="24" customHeight="1">
      <c r="A5" s="91">
        <v>1</v>
      </c>
      <c r="B5" s="23" t="s">
        <v>27</v>
      </c>
      <c r="C5" s="70" t="s">
        <v>640</v>
      </c>
      <c r="D5" s="92">
        <v>774</v>
      </c>
      <c r="E5" s="93">
        <f>SUM($E$3)</f>
        <v>405</v>
      </c>
      <c r="F5" s="93">
        <f>D5*E5</f>
        <v>313470</v>
      </c>
      <c r="G5" s="94"/>
      <c r="H5" s="95">
        <f>SUM(F5:G5)</f>
        <v>313470</v>
      </c>
    </row>
    <row r="6" spans="1:10" ht="24" customHeight="1">
      <c r="A6" s="91"/>
      <c r="D6" s="92"/>
      <c r="E6" s="93"/>
      <c r="F6" s="93"/>
      <c r="G6" s="94"/>
      <c r="H6" s="95"/>
    </row>
    <row r="7" spans="1:10" s="97" customFormat="1" ht="24" customHeight="1">
      <c r="A7" s="118"/>
      <c r="B7" s="119" t="s">
        <v>40</v>
      </c>
      <c r="D7" s="98"/>
      <c r="E7" s="76"/>
      <c r="F7" s="76"/>
      <c r="G7" s="76"/>
      <c r="H7" s="77"/>
    </row>
    <row r="8" spans="1:10" s="97" customFormat="1" ht="24" customHeight="1">
      <c r="A8" s="118"/>
      <c r="B8" s="97">
        <v>1</v>
      </c>
      <c r="C8" s="97" t="s">
        <v>657</v>
      </c>
      <c r="D8" s="98"/>
      <c r="E8" s="76"/>
      <c r="F8" s="76"/>
      <c r="G8" s="76">
        <v>405</v>
      </c>
      <c r="H8" s="77">
        <f>SUM(F8:G8)</f>
        <v>405</v>
      </c>
      <c r="J8" s="120" t="s">
        <v>663</v>
      </c>
    </row>
    <row r="9" spans="1:10" s="85" customFormat="1" ht="24" customHeight="1">
      <c r="A9" s="90"/>
      <c r="B9" s="96"/>
      <c r="C9" s="97"/>
      <c r="D9" s="98"/>
      <c r="E9" s="76"/>
      <c r="F9" s="76"/>
      <c r="G9" s="76"/>
      <c r="H9" s="77"/>
      <c r="I9" s="99"/>
    </row>
    <row r="10" spans="1:10" s="85" customFormat="1" ht="24" customHeight="1">
      <c r="A10" s="90"/>
      <c r="B10" s="96"/>
      <c r="C10" s="97"/>
      <c r="D10" s="98"/>
      <c r="E10" s="76"/>
      <c r="F10" s="76"/>
      <c r="G10" s="76"/>
      <c r="H10" s="77"/>
      <c r="I10" s="99"/>
    </row>
    <row r="11" spans="1:10" s="85" customFormat="1" ht="24" customHeight="1">
      <c r="A11" s="90"/>
      <c r="B11" s="96"/>
      <c r="C11" s="97"/>
      <c r="D11" s="98"/>
      <c r="E11" s="76"/>
      <c r="F11" s="76"/>
      <c r="G11" s="76"/>
      <c r="H11" s="77"/>
      <c r="I11" s="99"/>
    </row>
    <row r="12" spans="1:10" s="85" customFormat="1" ht="24" customHeight="1">
      <c r="A12" s="90"/>
      <c r="B12" s="96"/>
      <c r="C12" s="97"/>
      <c r="D12" s="98"/>
      <c r="E12" s="76"/>
      <c r="F12" s="76"/>
      <c r="G12" s="76"/>
      <c r="H12" s="77"/>
      <c r="I12" s="99"/>
    </row>
    <row r="13" spans="1:10" s="85" customFormat="1" ht="24" customHeight="1">
      <c r="A13" s="90"/>
      <c r="B13" s="96"/>
      <c r="C13" s="97"/>
      <c r="D13" s="98"/>
      <c r="E13" s="76"/>
      <c r="F13" s="76"/>
      <c r="G13" s="76"/>
      <c r="H13" s="77"/>
      <c r="I13" s="99"/>
    </row>
    <row r="14" spans="1:10" s="85" customFormat="1" ht="24" customHeight="1">
      <c r="A14" s="90"/>
      <c r="B14" s="96"/>
      <c r="C14" s="97"/>
      <c r="D14" s="98"/>
      <c r="E14" s="76"/>
      <c r="F14" s="76"/>
      <c r="G14" s="76"/>
      <c r="H14" s="77"/>
      <c r="I14" s="99"/>
    </row>
    <row r="15" spans="1:10" s="85" customFormat="1" ht="24" customHeight="1">
      <c r="A15" s="90"/>
      <c r="B15" s="96"/>
      <c r="C15" s="97"/>
      <c r="D15" s="98"/>
      <c r="E15" s="76"/>
      <c r="F15" s="76"/>
      <c r="G15" s="76"/>
      <c r="H15" s="77"/>
      <c r="I15" s="99"/>
    </row>
    <row r="16" spans="1:10" s="85" customFormat="1" ht="24" customHeight="1">
      <c r="A16" s="90"/>
      <c r="B16" s="96"/>
      <c r="C16" s="97"/>
      <c r="D16" s="98"/>
      <c r="E16" s="76"/>
      <c r="F16" s="76"/>
      <c r="G16" s="76"/>
      <c r="H16" s="77"/>
      <c r="I16" s="99"/>
    </row>
    <row r="17" spans="1:8" ht="24" customHeight="1">
      <c r="A17" s="91"/>
      <c r="D17" s="92"/>
      <c r="E17" s="93"/>
      <c r="F17" s="93"/>
      <c r="G17" s="94"/>
      <c r="H17" s="95"/>
    </row>
    <row r="18" spans="1:8" ht="24" customHeight="1">
      <c r="A18" s="91"/>
      <c r="D18" s="92"/>
      <c r="E18" s="93"/>
      <c r="F18" s="93"/>
      <c r="G18" s="94"/>
      <c r="H18" s="95"/>
    </row>
    <row r="19" spans="1:8" ht="24" customHeight="1">
      <c r="D19" s="92"/>
      <c r="E19" s="95"/>
      <c r="F19" s="95"/>
      <c r="G19" s="100"/>
    </row>
    <row r="20" spans="1:8" s="86" customFormat="1" ht="24" customHeight="1">
      <c r="C20" s="101" t="s">
        <v>606</v>
      </c>
      <c r="D20" s="102">
        <f>SUM(D5:D19)</f>
        <v>774</v>
      </c>
      <c r="E20" s="103"/>
      <c r="F20" s="104">
        <f>SUM(F5:F19)</f>
        <v>313470</v>
      </c>
      <c r="G20" s="105">
        <f>SUM(G5:G19)</f>
        <v>405</v>
      </c>
      <c r="H20" s="106">
        <f>SUM(H5:H19)</f>
        <v>313875</v>
      </c>
    </row>
    <row r="21" spans="1:8" ht="24" customHeight="1"/>
    <row r="22" spans="1:8" ht="24" customHeight="1"/>
    <row r="23" spans="1:8" ht="24" customHeight="1"/>
    <row r="24" spans="1:8" ht="24" customHeight="1"/>
    <row r="25" spans="1:8" ht="24" customHeight="1"/>
    <row r="26" spans="1:8" ht="24" customHeight="1"/>
    <row r="27" spans="1:8" ht="24" customHeight="1"/>
    <row r="28" spans="1:8" ht="24" customHeight="1"/>
    <row r="29" spans="1:8" ht="24" customHeight="1"/>
    <row r="30" spans="1:8" ht="24" customHeight="1"/>
    <row r="31" spans="1:8" ht="24" customHeight="1"/>
    <row r="32" spans="1:8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</sheetData>
  <phoneticPr fontId="4" type="noConversion"/>
  <printOptions gridLines="1"/>
  <pageMargins left="0.27559055118110237" right="0.35433070866141736" top="0.62992125984251968" bottom="0.51181102362204722" header="0.6692913385826772" footer="0.4724409448818898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A95B-0969-4DD5-9FC7-BC22C0F29351}">
  <dimension ref="A1:M580"/>
  <sheetViews>
    <sheetView workbookViewId="0"/>
  </sheetViews>
  <sheetFormatPr defaultRowHeight="18.75" customHeight="1"/>
  <cols>
    <col min="1" max="1" width="16.109375" customWidth="1"/>
    <col min="2" max="2" width="8.88671875" style="16" customWidth="1"/>
    <col min="3" max="3" width="26" bestFit="1" customWidth="1"/>
    <col min="4" max="4" width="9.109375" style="9" customWidth="1"/>
    <col min="5" max="6" width="13.5546875" style="9" customWidth="1"/>
    <col min="7" max="7" width="13.5546875" style="19" customWidth="1"/>
    <col min="8" max="13" width="16.88671875" style="23" customWidth="1"/>
  </cols>
  <sheetData>
    <row r="1" spans="1:13" ht="18.75" customHeight="1">
      <c r="A1" s="5" t="s">
        <v>33</v>
      </c>
      <c r="C1" s="5"/>
    </row>
    <row r="2" spans="1:13" s="3" customFormat="1" ht="18.75" customHeight="1">
      <c r="A2" s="3" t="s">
        <v>5</v>
      </c>
      <c r="B2" s="4" t="s">
        <v>22</v>
      </c>
      <c r="C2" s="3" t="s">
        <v>34</v>
      </c>
      <c r="D2" s="8" t="s">
        <v>35</v>
      </c>
      <c r="E2" s="15" t="s">
        <v>669</v>
      </c>
      <c r="F2" s="8" t="s">
        <v>39</v>
      </c>
      <c r="G2" s="65" t="s">
        <v>37</v>
      </c>
      <c r="H2" s="69"/>
      <c r="I2" s="69"/>
      <c r="J2" s="69"/>
      <c r="K2" s="69"/>
      <c r="L2" s="69"/>
      <c r="M2" s="69"/>
    </row>
    <row r="3" spans="1:13" s="3" customFormat="1" ht="18.75" customHeight="1">
      <c r="B3" s="20"/>
      <c r="D3" s="10"/>
      <c r="E3" s="10">
        <v>405</v>
      </c>
      <c r="F3" s="10" t="s">
        <v>40</v>
      </c>
      <c r="G3" s="67" t="s">
        <v>38</v>
      </c>
      <c r="H3" s="69"/>
      <c r="I3" s="69"/>
      <c r="J3" s="69"/>
      <c r="K3" s="69"/>
      <c r="L3" s="69"/>
      <c r="M3" s="69"/>
    </row>
    <row r="4" spans="1:13" ht="18.75" customHeight="1">
      <c r="A4" t="s">
        <v>36</v>
      </c>
      <c r="B4" s="16">
        <v>1</v>
      </c>
      <c r="C4" t="s">
        <v>579</v>
      </c>
      <c r="D4" s="9">
        <v>1</v>
      </c>
      <c r="E4" s="6">
        <f t="shared" ref="E4:E67" si="0">SUM($E$3*D4)</f>
        <v>405</v>
      </c>
      <c r="F4" s="6"/>
      <c r="G4" s="18">
        <f t="shared" ref="G4:G67" si="1">E4+F4</f>
        <v>405</v>
      </c>
    </row>
    <row r="5" spans="1:13" ht="18.75" customHeight="1">
      <c r="A5" t="s">
        <v>36</v>
      </c>
      <c r="B5" s="16">
        <v>2</v>
      </c>
      <c r="C5" t="s">
        <v>580</v>
      </c>
      <c r="D5" s="9">
        <v>1</v>
      </c>
      <c r="E5" s="6">
        <f t="shared" si="0"/>
        <v>405</v>
      </c>
      <c r="F5" s="6"/>
      <c r="G5" s="18">
        <f t="shared" si="1"/>
        <v>405</v>
      </c>
    </row>
    <row r="6" spans="1:13" ht="18.75" customHeight="1">
      <c r="A6" t="s">
        <v>36</v>
      </c>
      <c r="B6" s="16">
        <v>3</v>
      </c>
      <c r="C6" t="s">
        <v>581</v>
      </c>
      <c r="D6" s="9">
        <v>1</v>
      </c>
      <c r="E6" s="6">
        <f t="shared" si="0"/>
        <v>405</v>
      </c>
      <c r="F6" s="6"/>
      <c r="G6" s="18">
        <f t="shared" si="1"/>
        <v>405</v>
      </c>
    </row>
    <row r="7" spans="1:13" ht="18.75" customHeight="1">
      <c r="A7" t="s">
        <v>36</v>
      </c>
      <c r="B7" s="16">
        <v>4</v>
      </c>
      <c r="C7" t="s">
        <v>582</v>
      </c>
      <c r="D7" s="9">
        <v>1</v>
      </c>
      <c r="E7" s="6">
        <f t="shared" si="0"/>
        <v>405</v>
      </c>
      <c r="F7" s="6"/>
      <c r="G7" s="18">
        <f t="shared" si="1"/>
        <v>405</v>
      </c>
    </row>
    <row r="8" spans="1:13" ht="18.75" customHeight="1">
      <c r="A8" t="s">
        <v>36</v>
      </c>
      <c r="B8" s="16">
        <v>5</v>
      </c>
      <c r="C8" t="s">
        <v>583</v>
      </c>
      <c r="D8" s="9">
        <v>1</v>
      </c>
      <c r="E8" s="6">
        <f t="shared" si="0"/>
        <v>405</v>
      </c>
      <c r="F8" s="6"/>
      <c r="G8" s="18">
        <f t="shared" si="1"/>
        <v>405</v>
      </c>
    </row>
    <row r="9" spans="1:13" ht="18.75" customHeight="1">
      <c r="A9" t="s">
        <v>36</v>
      </c>
      <c r="B9" s="16">
        <v>6</v>
      </c>
      <c r="C9" t="s">
        <v>584</v>
      </c>
      <c r="D9" s="9">
        <v>1</v>
      </c>
      <c r="E9" s="6">
        <f t="shared" si="0"/>
        <v>405</v>
      </c>
      <c r="F9" s="6"/>
      <c r="G9" s="18">
        <f t="shared" si="1"/>
        <v>405</v>
      </c>
    </row>
    <row r="10" spans="1:13" ht="18.75" customHeight="1">
      <c r="A10" t="s">
        <v>36</v>
      </c>
      <c r="B10" s="16">
        <v>7</v>
      </c>
      <c r="C10" t="s">
        <v>585</v>
      </c>
      <c r="D10" s="9">
        <v>1</v>
      </c>
      <c r="E10" s="6">
        <f t="shared" si="0"/>
        <v>405</v>
      </c>
      <c r="F10" s="6"/>
      <c r="G10" s="18">
        <f t="shared" si="1"/>
        <v>405</v>
      </c>
    </row>
    <row r="11" spans="1:13" ht="18.75" customHeight="1">
      <c r="A11" t="s">
        <v>36</v>
      </c>
      <c r="B11" s="16">
        <v>8</v>
      </c>
      <c r="C11" s="1" t="s">
        <v>586</v>
      </c>
      <c r="D11" s="9">
        <v>1</v>
      </c>
      <c r="E11" s="6">
        <f t="shared" si="0"/>
        <v>405</v>
      </c>
      <c r="F11" s="6"/>
      <c r="G11" s="18">
        <f t="shared" si="1"/>
        <v>405</v>
      </c>
    </row>
    <row r="12" spans="1:13" ht="18.75" customHeight="1">
      <c r="A12" t="s">
        <v>36</v>
      </c>
      <c r="B12" s="16">
        <v>9</v>
      </c>
      <c r="C12" t="s">
        <v>587</v>
      </c>
      <c r="D12" s="9">
        <v>1</v>
      </c>
      <c r="E12" s="6">
        <f t="shared" si="0"/>
        <v>405</v>
      </c>
      <c r="F12" s="6"/>
      <c r="G12" s="18">
        <f t="shared" si="1"/>
        <v>405</v>
      </c>
    </row>
    <row r="13" spans="1:13" ht="18.75" customHeight="1">
      <c r="A13" t="s">
        <v>36</v>
      </c>
      <c r="B13" s="16">
        <v>10</v>
      </c>
      <c r="C13" t="s">
        <v>588</v>
      </c>
      <c r="D13" s="9">
        <v>1</v>
      </c>
      <c r="E13" s="6">
        <f t="shared" si="0"/>
        <v>405</v>
      </c>
      <c r="F13" s="6"/>
      <c r="G13" s="18">
        <f t="shared" si="1"/>
        <v>405</v>
      </c>
    </row>
    <row r="14" spans="1:13" ht="18.75" customHeight="1">
      <c r="A14" t="s">
        <v>36</v>
      </c>
      <c r="B14" s="16">
        <v>11</v>
      </c>
      <c r="C14" t="s">
        <v>589</v>
      </c>
      <c r="D14" s="9">
        <v>1</v>
      </c>
      <c r="E14" s="6">
        <f t="shared" si="0"/>
        <v>405</v>
      </c>
      <c r="F14" s="6"/>
      <c r="G14" s="18">
        <f t="shared" si="1"/>
        <v>405</v>
      </c>
    </row>
    <row r="15" spans="1:13" ht="18.75" customHeight="1">
      <c r="A15" t="s">
        <v>36</v>
      </c>
      <c r="B15" s="16">
        <v>12</v>
      </c>
      <c r="C15" t="s">
        <v>590</v>
      </c>
      <c r="D15" s="9">
        <v>1</v>
      </c>
      <c r="E15" s="6">
        <f t="shared" si="0"/>
        <v>405</v>
      </c>
      <c r="F15" s="6"/>
      <c r="G15" s="18">
        <f t="shared" si="1"/>
        <v>405</v>
      </c>
    </row>
    <row r="16" spans="1:13" ht="18.75" customHeight="1">
      <c r="A16" t="s">
        <v>36</v>
      </c>
      <c r="B16" s="16">
        <v>13</v>
      </c>
      <c r="C16" t="s">
        <v>591</v>
      </c>
      <c r="D16" s="9">
        <v>1</v>
      </c>
      <c r="E16" s="6">
        <f t="shared" si="0"/>
        <v>405</v>
      </c>
      <c r="F16" s="6"/>
      <c r="G16" s="18">
        <f t="shared" si="1"/>
        <v>405</v>
      </c>
    </row>
    <row r="17" spans="1:7" ht="18.75" customHeight="1">
      <c r="A17" t="s">
        <v>36</v>
      </c>
      <c r="B17" s="16">
        <v>14</v>
      </c>
      <c r="C17" t="s">
        <v>592</v>
      </c>
      <c r="D17" s="9">
        <v>1</v>
      </c>
      <c r="E17" s="6">
        <f t="shared" si="0"/>
        <v>405</v>
      </c>
      <c r="F17" s="6"/>
      <c r="G17" s="18">
        <f t="shared" si="1"/>
        <v>405</v>
      </c>
    </row>
    <row r="18" spans="1:7" ht="18.75" customHeight="1">
      <c r="A18" t="s">
        <v>36</v>
      </c>
      <c r="B18" s="16">
        <v>15</v>
      </c>
      <c r="C18" s="1" t="s">
        <v>593</v>
      </c>
      <c r="D18" s="9">
        <v>1</v>
      </c>
      <c r="E18" s="6">
        <f t="shared" si="0"/>
        <v>405</v>
      </c>
      <c r="F18" s="6"/>
      <c r="G18" s="18">
        <f t="shared" si="1"/>
        <v>405</v>
      </c>
    </row>
    <row r="19" spans="1:7" ht="18.75" customHeight="1">
      <c r="A19" t="s">
        <v>36</v>
      </c>
      <c r="B19" s="16">
        <v>16</v>
      </c>
      <c r="C19" s="1" t="s">
        <v>594</v>
      </c>
      <c r="D19" s="9">
        <v>1</v>
      </c>
      <c r="E19" s="6">
        <f t="shared" si="0"/>
        <v>405</v>
      </c>
      <c r="F19" s="6"/>
      <c r="G19" s="18">
        <f t="shared" si="1"/>
        <v>405</v>
      </c>
    </row>
    <row r="20" spans="1:7" ht="18.75" customHeight="1">
      <c r="A20" t="s">
        <v>36</v>
      </c>
      <c r="B20" s="16">
        <v>17</v>
      </c>
      <c r="C20" t="s">
        <v>595</v>
      </c>
      <c r="D20" s="9">
        <v>1</v>
      </c>
      <c r="E20" s="6">
        <f t="shared" si="0"/>
        <v>405</v>
      </c>
      <c r="F20" s="6"/>
      <c r="G20" s="18">
        <f t="shared" si="1"/>
        <v>405</v>
      </c>
    </row>
    <row r="21" spans="1:7" ht="18.75" customHeight="1">
      <c r="A21" t="s">
        <v>36</v>
      </c>
      <c r="B21" s="16">
        <v>18</v>
      </c>
      <c r="C21" t="s">
        <v>596</v>
      </c>
      <c r="D21" s="9">
        <v>1</v>
      </c>
      <c r="E21" s="6">
        <f t="shared" si="0"/>
        <v>405</v>
      </c>
      <c r="F21" s="6"/>
      <c r="G21" s="18">
        <f t="shared" si="1"/>
        <v>405</v>
      </c>
    </row>
    <row r="22" spans="1:7" ht="18.75" customHeight="1">
      <c r="A22" t="s">
        <v>36</v>
      </c>
      <c r="B22" s="16">
        <v>19</v>
      </c>
      <c r="C22" s="1" t="s">
        <v>597</v>
      </c>
      <c r="D22" s="9">
        <v>1</v>
      </c>
      <c r="E22" s="6">
        <f t="shared" si="0"/>
        <v>405</v>
      </c>
      <c r="F22" s="6"/>
      <c r="G22" s="18">
        <f t="shared" si="1"/>
        <v>405</v>
      </c>
    </row>
    <row r="23" spans="1:7" ht="18.75" customHeight="1">
      <c r="A23" t="s">
        <v>36</v>
      </c>
      <c r="B23" s="16">
        <v>20</v>
      </c>
      <c r="C23" t="s">
        <v>598</v>
      </c>
      <c r="D23" s="9">
        <v>1</v>
      </c>
      <c r="E23" s="6">
        <f t="shared" si="0"/>
        <v>405</v>
      </c>
      <c r="F23" s="6"/>
      <c r="G23" s="18">
        <f t="shared" si="1"/>
        <v>405</v>
      </c>
    </row>
    <row r="24" spans="1:7" ht="18.75" customHeight="1">
      <c r="A24" t="s">
        <v>36</v>
      </c>
      <c r="B24" s="16">
        <v>21</v>
      </c>
      <c r="C24" t="s">
        <v>477</v>
      </c>
      <c r="D24" s="9">
        <v>1</v>
      </c>
      <c r="E24" s="6">
        <f t="shared" si="0"/>
        <v>405</v>
      </c>
      <c r="F24" s="6"/>
      <c r="G24" s="18">
        <f t="shared" si="1"/>
        <v>405</v>
      </c>
    </row>
    <row r="25" spans="1:7" ht="18.75" customHeight="1">
      <c r="A25" t="s">
        <v>36</v>
      </c>
      <c r="B25" s="16">
        <v>22</v>
      </c>
      <c r="C25" t="s">
        <v>437</v>
      </c>
      <c r="D25" s="9">
        <v>1</v>
      </c>
      <c r="E25" s="6">
        <f t="shared" si="0"/>
        <v>405</v>
      </c>
      <c r="F25" s="6"/>
      <c r="G25" s="18">
        <f t="shared" si="1"/>
        <v>405</v>
      </c>
    </row>
    <row r="26" spans="1:7" ht="18.75" customHeight="1">
      <c r="A26" t="s">
        <v>36</v>
      </c>
      <c r="B26" s="16">
        <v>23</v>
      </c>
      <c r="C26" t="s">
        <v>43</v>
      </c>
      <c r="D26" s="9">
        <v>1</v>
      </c>
      <c r="E26" s="6">
        <f t="shared" si="0"/>
        <v>405</v>
      </c>
      <c r="F26" s="6"/>
      <c r="G26" s="18">
        <f t="shared" si="1"/>
        <v>405</v>
      </c>
    </row>
    <row r="27" spans="1:7" ht="18.75" customHeight="1">
      <c r="A27" t="s">
        <v>36</v>
      </c>
      <c r="B27" s="16">
        <v>24</v>
      </c>
      <c r="C27" t="s">
        <v>44</v>
      </c>
      <c r="D27" s="9">
        <v>1</v>
      </c>
      <c r="E27" s="6">
        <f t="shared" si="0"/>
        <v>405</v>
      </c>
      <c r="F27" s="6"/>
      <c r="G27" s="18">
        <f t="shared" si="1"/>
        <v>405</v>
      </c>
    </row>
    <row r="28" spans="1:7" ht="18.75" customHeight="1">
      <c r="A28" t="s">
        <v>36</v>
      </c>
      <c r="B28" s="16">
        <v>25</v>
      </c>
      <c r="C28" t="s">
        <v>522</v>
      </c>
      <c r="D28" s="9">
        <v>1</v>
      </c>
      <c r="E28" s="6">
        <f t="shared" si="0"/>
        <v>405</v>
      </c>
      <c r="F28" s="6"/>
      <c r="G28" s="18">
        <f t="shared" si="1"/>
        <v>405</v>
      </c>
    </row>
    <row r="29" spans="1:7" ht="18.75" customHeight="1">
      <c r="A29" t="s">
        <v>36</v>
      </c>
      <c r="B29" s="16">
        <v>26</v>
      </c>
      <c r="C29" t="s">
        <v>47</v>
      </c>
      <c r="D29" s="9">
        <v>1</v>
      </c>
      <c r="E29" s="6">
        <f t="shared" si="0"/>
        <v>405</v>
      </c>
      <c r="F29" s="6"/>
      <c r="G29" s="18">
        <f t="shared" si="1"/>
        <v>405</v>
      </c>
    </row>
    <row r="30" spans="1:7" ht="18.75" customHeight="1">
      <c r="A30" t="s">
        <v>36</v>
      </c>
      <c r="B30" s="16">
        <v>27</v>
      </c>
      <c r="C30" t="s">
        <v>48</v>
      </c>
      <c r="D30" s="9">
        <v>1</v>
      </c>
      <c r="E30" s="6">
        <f t="shared" si="0"/>
        <v>405</v>
      </c>
      <c r="F30" s="6"/>
      <c r="G30" s="18">
        <f t="shared" si="1"/>
        <v>405</v>
      </c>
    </row>
    <row r="31" spans="1:7" ht="18.75" customHeight="1">
      <c r="A31" t="s">
        <v>36</v>
      </c>
      <c r="B31" s="16">
        <v>28</v>
      </c>
      <c r="C31" t="s">
        <v>421</v>
      </c>
      <c r="D31" s="9">
        <v>1</v>
      </c>
      <c r="E31" s="6">
        <f t="shared" si="0"/>
        <v>405</v>
      </c>
      <c r="F31" s="6"/>
      <c r="G31" s="18">
        <f t="shared" si="1"/>
        <v>405</v>
      </c>
    </row>
    <row r="32" spans="1:7" ht="18.75" customHeight="1">
      <c r="A32" t="s">
        <v>36</v>
      </c>
      <c r="B32" s="16">
        <v>29</v>
      </c>
      <c r="C32" t="s">
        <v>523</v>
      </c>
      <c r="D32" s="9">
        <v>1</v>
      </c>
      <c r="E32" s="6">
        <f t="shared" si="0"/>
        <v>405</v>
      </c>
      <c r="F32" s="6"/>
      <c r="G32" s="18">
        <f t="shared" si="1"/>
        <v>405</v>
      </c>
    </row>
    <row r="33" spans="1:7" ht="18.75" customHeight="1">
      <c r="A33" t="s">
        <v>36</v>
      </c>
      <c r="B33" s="16">
        <v>30</v>
      </c>
      <c r="C33" t="s">
        <v>418</v>
      </c>
      <c r="D33" s="9">
        <v>1</v>
      </c>
      <c r="E33" s="6">
        <f t="shared" si="0"/>
        <v>405</v>
      </c>
      <c r="F33" s="6"/>
      <c r="G33" s="18">
        <f t="shared" si="1"/>
        <v>405</v>
      </c>
    </row>
    <row r="34" spans="1:7" ht="18.75" customHeight="1">
      <c r="A34" t="s">
        <v>36</v>
      </c>
      <c r="B34" s="16">
        <v>31</v>
      </c>
      <c r="C34" t="s">
        <v>53</v>
      </c>
      <c r="D34" s="9">
        <v>1</v>
      </c>
      <c r="E34" s="6">
        <f t="shared" si="0"/>
        <v>405</v>
      </c>
      <c r="F34" s="6"/>
      <c r="G34" s="18">
        <f t="shared" si="1"/>
        <v>405</v>
      </c>
    </row>
    <row r="35" spans="1:7" ht="18.75" customHeight="1">
      <c r="A35" t="s">
        <v>36</v>
      </c>
      <c r="B35" s="16">
        <v>32</v>
      </c>
      <c r="C35" t="s">
        <v>424</v>
      </c>
      <c r="D35" s="9">
        <v>1</v>
      </c>
      <c r="E35" s="6">
        <f t="shared" si="0"/>
        <v>405</v>
      </c>
      <c r="F35" s="6"/>
      <c r="G35" s="18">
        <f t="shared" si="1"/>
        <v>405</v>
      </c>
    </row>
    <row r="36" spans="1:7" ht="18.75" customHeight="1">
      <c r="A36" t="s">
        <v>36</v>
      </c>
      <c r="B36" s="16">
        <v>33</v>
      </c>
      <c r="C36" t="s">
        <v>59</v>
      </c>
      <c r="D36" s="9">
        <v>1</v>
      </c>
      <c r="E36" s="6">
        <f t="shared" si="0"/>
        <v>405</v>
      </c>
      <c r="F36" s="6"/>
      <c r="G36" s="18">
        <f t="shared" si="1"/>
        <v>405</v>
      </c>
    </row>
    <row r="37" spans="1:7" ht="18.75" customHeight="1">
      <c r="A37" t="s">
        <v>36</v>
      </c>
      <c r="B37" s="16">
        <v>34</v>
      </c>
      <c r="C37" t="s">
        <v>60</v>
      </c>
      <c r="D37" s="9">
        <v>1</v>
      </c>
      <c r="E37" s="6">
        <f t="shared" si="0"/>
        <v>405</v>
      </c>
      <c r="F37" s="6"/>
      <c r="G37" s="18">
        <f t="shared" si="1"/>
        <v>405</v>
      </c>
    </row>
    <row r="38" spans="1:7" ht="18.75" customHeight="1">
      <c r="A38" t="s">
        <v>36</v>
      </c>
      <c r="B38" s="16">
        <v>35</v>
      </c>
      <c r="C38" t="s">
        <v>61</v>
      </c>
      <c r="D38" s="9">
        <v>1</v>
      </c>
      <c r="E38" s="6">
        <f t="shared" si="0"/>
        <v>405</v>
      </c>
      <c r="F38" s="6"/>
      <c r="G38" s="18">
        <f t="shared" si="1"/>
        <v>405</v>
      </c>
    </row>
    <row r="39" spans="1:7" ht="18.75" customHeight="1">
      <c r="A39" t="s">
        <v>36</v>
      </c>
      <c r="B39" s="16">
        <v>36</v>
      </c>
      <c r="C39" t="s">
        <v>524</v>
      </c>
      <c r="D39" s="9">
        <v>1</v>
      </c>
      <c r="E39" s="6">
        <f t="shared" si="0"/>
        <v>405</v>
      </c>
      <c r="F39" s="6"/>
      <c r="G39" s="18">
        <f t="shared" si="1"/>
        <v>405</v>
      </c>
    </row>
    <row r="40" spans="1:7" ht="18.75" customHeight="1">
      <c r="A40" t="s">
        <v>36</v>
      </c>
      <c r="B40" s="16">
        <v>37</v>
      </c>
      <c r="C40" t="s">
        <v>525</v>
      </c>
      <c r="D40" s="9">
        <v>1</v>
      </c>
      <c r="E40" s="6">
        <f t="shared" si="0"/>
        <v>405</v>
      </c>
      <c r="F40" s="6"/>
      <c r="G40" s="18">
        <f t="shared" si="1"/>
        <v>405</v>
      </c>
    </row>
    <row r="41" spans="1:7" ht="18.75" customHeight="1">
      <c r="A41" t="s">
        <v>36</v>
      </c>
      <c r="B41" s="16">
        <v>38</v>
      </c>
      <c r="C41" t="s">
        <v>363</v>
      </c>
      <c r="D41" s="9">
        <v>1</v>
      </c>
      <c r="E41" s="6">
        <f t="shared" si="0"/>
        <v>405</v>
      </c>
      <c r="F41" s="6"/>
      <c r="G41" s="18">
        <f t="shared" si="1"/>
        <v>405</v>
      </c>
    </row>
    <row r="42" spans="1:7" ht="18.75" customHeight="1">
      <c r="A42" t="s">
        <v>36</v>
      </c>
      <c r="B42" s="16">
        <v>39</v>
      </c>
      <c r="C42" t="s">
        <v>62</v>
      </c>
      <c r="D42" s="9">
        <v>1</v>
      </c>
      <c r="E42" s="6">
        <f t="shared" si="0"/>
        <v>405</v>
      </c>
      <c r="F42" s="6"/>
      <c r="G42" s="18">
        <f t="shared" si="1"/>
        <v>405</v>
      </c>
    </row>
    <row r="43" spans="1:7" ht="18.75" customHeight="1">
      <c r="A43" t="s">
        <v>36</v>
      </c>
      <c r="B43" s="16">
        <v>40</v>
      </c>
      <c r="C43" t="s">
        <v>526</v>
      </c>
      <c r="D43" s="9">
        <v>1</v>
      </c>
      <c r="E43" s="6">
        <f t="shared" si="0"/>
        <v>405</v>
      </c>
      <c r="F43" s="6"/>
      <c r="G43" s="18">
        <f t="shared" si="1"/>
        <v>405</v>
      </c>
    </row>
    <row r="44" spans="1:7" ht="18.75" customHeight="1">
      <c r="A44" t="s">
        <v>36</v>
      </c>
      <c r="B44" s="16">
        <v>41</v>
      </c>
      <c r="C44" t="s">
        <v>330</v>
      </c>
      <c r="D44" s="9">
        <v>1</v>
      </c>
      <c r="E44" s="6">
        <f t="shared" si="0"/>
        <v>405</v>
      </c>
      <c r="F44" s="6"/>
      <c r="G44" s="18">
        <f t="shared" si="1"/>
        <v>405</v>
      </c>
    </row>
    <row r="45" spans="1:7" ht="18.75" customHeight="1">
      <c r="A45" t="s">
        <v>36</v>
      </c>
      <c r="B45" s="16">
        <v>42</v>
      </c>
      <c r="C45" t="s">
        <v>430</v>
      </c>
      <c r="D45" s="9">
        <v>1</v>
      </c>
      <c r="E45" s="6">
        <f t="shared" si="0"/>
        <v>405</v>
      </c>
      <c r="F45" s="6"/>
      <c r="G45" s="18">
        <f t="shared" si="1"/>
        <v>405</v>
      </c>
    </row>
    <row r="46" spans="1:7" ht="18.75" customHeight="1">
      <c r="A46" t="s">
        <v>36</v>
      </c>
      <c r="B46" s="16">
        <v>43</v>
      </c>
      <c r="C46" t="s">
        <v>527</v>
      </c>
      <c r="D46" s="9">
        <v>1</v>
      </c>
      <c r="E46" s="6">
        <f t="shared" si="0"/>
        <v>405</v>
      </c>
      <c r="F46" s="6"/>
      <c r="G46" s="18">
        <f t="shared" si="1"/>
        <v>405</v>
      </c>
    </row>
    <row r="47" spans="1:7" ht="18.75" customHeight="1">
      <c r="A47" t="s">
        <v>36</v>
      </c>
      <c r="B47" s="16">
        <v>44</v>
      </c>
      <c r="C47" t="s">
        <v>74</v>
      </c>
      <c r="D47" s="9">
        <v>1</v>
      </c>
      <c r="E47" s="6">
        <f t="shared" si="0"/>
        <v>405</v>
      </c>
      <c r="F47" s="6"/>
      <c r="G47" s="18">
        <f t="shared" si="1"/>
        <v>405</v>
      </c>
    </row>
    <row r="48" spans="1:7" ht="18.75" customHeight="1">
      <c r="A48" t="s">
        <v>36</v>
      </c>
      <c r="B48" s="16">
        <v>45</v>
      </c>
      <c r="C48" t="s">
        <v>528</v>
      </c>
      <c r="D48" s="9">
        <v>1</v>
      </c>
      <c r="E48" s="6">
        <f t="shared" si="0"/>
        <v>405</v>
      </c>
      <c r="F48" s="6"/>
      <c r="G48" s="18">
        <f t="shared" si="1"/>
        <v>405</v>
      </c>
    </row>
    <row r="49" spans="1:7" ht="18.75" customHeight="1">
      <c r="A49" t="s">
        <v>36</v>
      </c>
      <c r="B49" s="16">
        <v>46</v>
      </c>
      <c r="C49" t="s">
        <v>529</v>
      </c>
      <c r="D49" s="9">
        <v>1</v>
      </c>
      <c r="E49" s="6">
        <f t="shared" si="0"/>
        <v>405</v>
      </c>
      <c r="F49" s="6"/>
      <c r="G49" s="18">
        <f t="shared" si="1"/>
        <v>405</v>
      </c>
    </row>
    <row r="50" spans="1:7" ht="18.75" customHeight="1">
      <c r="A50" t="s">
        <v>36</v>
      </c>
      <c r="B50" s="16">
        <v>47</v>
      </c>
      <c r="C50" t="s">
        <v>81</v>
      </c>
      <c r="D50" s="9">
        <v>1</v>
      </c>
      <c r="E50" s="6">
        <f t="shared" si="0"/>
        <v>405</v>
      </c>
      <c r="F50" s="6"/>
      <c r="G50" s="18">
        <f t="shared" si="1"/>
        <v>405</v>
      </c>
    </row>
    <row r="51" spans="1:7" ht="18.75" customHeight="1">
      <c r="A51" t="s">
        <v>36</v>
      </c>
      <c r="B51" s="16">
        <v>48</v>
      </c>
      <c r="C51" t="s">
        <v>329</v>
      </c>
      <c r="D51" s="9">
        <v>1</v>
      </c>
      <c r="E51" s="6">
        <f t="shared" si="0"/>
        <v>405</v>
      </c>
      <c r="F51" s="6"/>
      <c r="G51" s="18">
        <f t="shared" si="1"/>
        <v>405</v>
      </c>
    </row>
    <row r="52" spans="1:7" ht="18.75" customHeight="1">
      <c r="A52" t="s">
        <v>36</v>
      </c>
      <c r="B52" s="16">
        <v>49</v>
      </c>
      <c r="C52" t="s">
        <v>530</v>
      </c>
      <c r="D52" s="9">
        <v>1</v>
      </c>
      <c r="E52" s="6">
        <f t="shared" si="0"/>
        <v>405</v>
      </c>
      <c r="F52" s="6"/>
      <c r="G52" s="18">
        <f t="shared" si="1"/>
        <v>405</v>
      </c>
    </row>
    <row r="53" spans="1:7" ht="18.75" customHeight="1">
      <c r="A53" t="s">
        <v>36</v>
      </c>
      <c r="B53" s="16">
        <v>50</v>
      </c>
      <c r="C53" t="s">
        <v>88</v>
      </c>
      <c r="D53" s="9">
        <v>1</v>
      </c>
      <c r="E53" s="6">
        <f t="shared" si="0"/>
        <v>405</v>
      </c>
      <c r="F53" s="6"/>
      <c r="G53" s="18">
        <f t="shared" si="1"/>
        <v>405</v>
      </c>
    </row>
    <row r="54" spans="1:7" ht="18.75" customHeight="1">
      <c r="A54" t="s">
        <v>36</v>
      </c>
      <c r="B54" s="16">
        <v>51</v>
      </c>
      <c r="C54" t="s">
        <v>451</v>
      </c>
      <c r="D54" s="9">
        <v>1</v>
      </c>
      <c r="E54" s="6">
        <f t="shared" si="0"/>
        <v>405</v>
      </c>
      <c r="F54" s="6"/>
      <c r="G54" s="18">
        <f t="shared" si="1"/>
        <v>405</v>
      </c>
    </row>
    <row r="55" spans="1:7" ht="18.75" customHeight="1">
      <c r="A55" t="s">
        <v>36</v>
      </c>
      <c r="B55" s="16">
        <v>52</v>
      </c>
      <c r="C55" t="s">
        <v>531</v>
      </c>
      <c r="D55" s="9">
        <v>1</v>
      </c>
      <c r="E55" s="6">
        <f t="shared" si="0"/>
        <v>405</v>
      </c>
      <c r="F55" s="6"/>
      <c r="G55" s="18">
        <f t="shared" si="1"/>
        <v>405</v>
      </c>
    </row>
    <row r="56" spans="1:7" ht="18.75" customHeight="1">
      <c r="A56" t="s">
        <v>36</v>
      </c>
      <c r="B56" s="16">
        <v>53</v>
      </c>
      <c r="C56" t="s">
        <v>98</v>
      </c>
      <c r="D56" s="9">
        <v>1</v>
      </c>
      <c r="E56" s="6">
        <f t="shared" si="0"/>
        <v>405</v>
      </c>
      <c r="F56" s="6"/>
      <c r="G56" s="18">
        <f t="shared" si="1"/>
        <v>405</v>
      </c>
    </row>
    <row r="57" spans="1:7" ht="18.75" customHeight="1">
      <c r="A57" t="s">
        <v>36</v>
      </c>
      <c r="B57" s="16">
        <v>54</v>
      </c>
      <c r="C57" t="s">
        <v>532</v>
      </c>
      <c r="D57" s="9">
        <v>1</v>
      </c>
      <c r="E57" s="6">
        <f t="shared" si="0"/>
        <v>405</v>
      </c>
      <c r="F57" s="6"/>
      <c r="G57" s="18">
        <f t="shared" si="1"/>
        <v>405</v>
      </c>
    </row>
    <row r="58" spans="1:7" ht="18.75" customHeight="1">
      <c r="A58" t="s">
        <v>36</v>
      </c>
      <c r="B58" s="16">
        <v>55</v>
      </c>
      <c r="C58" t="s">
        <v>364</v>
      </c>
      <c r="D58" s="9">
        <v>1</v>
      </c>
      <c r="E58" s="6">
        <f t="shared" si="0"/>
        <v>405</v>
      </c>
      <c r="F58" s="6"/>
      <c r="G58" s="18">
        <f t="shared" si="1"/>
        <v>405</v>
      </c>
    </row>
    <row r="59" spans="1:7" ht="18.75" customHeight="1">
      <c r="A59" t="s">
        <v>36</v>
      </c>
      <c r="B59" s="16">
        <v>56</v>
      </c>
      <c r="C59" t="s">
        <v>336</v>
      </c>
      <c r="D59" s="9">
        <v>1</v>
      </c>
      <c r="E59" s="6">
        <f t="shared" si="0"/>
        <v>405</v>
      </c>
      <c r="F59" s="6"/>
      <c r="G59" s="18">
        <f t="shared" si="1"/>
        <v>405</v>
      </c>
    </row>
    <row r="60" spans="1:7" ht="18.75" customHeight="1">
      <c r="A60" t="s">
        <v>36</v>
      </c>
      <c r="B60" s="16">
        <v>57</v>
      </c>
      <c r="C60" t="s">
        <v>368</v>
      </c>
      <c r="D60" s="9">
        <v>1</v>
      </c>
      <c r="E60" s="6">
        <f t="shared" si="0"/>
        <v>405</v>
      </c>
      <c r="F60" s="6"/>
      <c r="G60" s="18">
        <f t="shared" si="1"/>
        <v>405</v>
      </c>
    </row>
    <row r="61" spans="1:7" ht="18.75" customHeight="1">
      <c r="A61" t="s">
        <v>36</v>
      </c>
      <c r="B61" s="16">
        <v>58</v>
      </c>
      <c r="C61" t="s">
        <v>373</v>
      </c>
      <c r="D61" s="9">
        <v>1</v>
      </c>
      <c r="E61" s="6">
        <f t="shared" si="0"/>
        <v>405</v>
      </c>
      <c r="F61" s="6"/>
      <c r="G61" s="18">
        <f t="shared" si="1"/>
        <v>405</v>
      </c>
    </row>
    <row r="62" spans="1:7" ht="18.75" customHeight="1">
      <c r="A62" t="s">
        <v>36</v>
      </c>
      <c r="B62" s="16">
        <v>59</v>
      </c>
      <c r="C62" t="s">
        <v>473</v>
      </c>
      <c r="D62" s="9">
        <v>1</v>
      </c>
      <c r="E62" s="6">
        <f t="shared" si="0"/>
        <v>405</v>
      </c>
      <c r="F62" s="6"/>
      <c r="G62" s="18">
        <f t="shared" si="1"/>
        <v>405</v>
      </c>
    </row>
    <row r="63" spans="1:7" ht="18.75" customHeight="1">
      <c r="A63" t="s">
        <v>36</v>
      </c>
      <c r="B63" s="16">
        <v>60</v>
      </c>
      <c r="C63" t="s">
        <v>348</v>
      </c>
      <c r="D63" s="9">
        <v>1</v>
      </c>
      <c r="E63" s="6">
        <f t="shared" si="0"/>
        <v>405</v>
      </c>
      <c r="F63" s="6"/>
      <c r="G63" s="18">
        <f t="shared" si="1"/>
        <v>405</v>
      </c>
    </row>
    <row r="64" spans="1:7" ht="18.75" customHeight="1">
      <c r="A64" t="s">
        <v>36</v>
      </c>
      <c r="B64" s="16">
        <v>61</v>
      </c>
      <c r="C64" t="s">
        <v>349</v>
      </c>
      <c r="D64" s="9">
        <v>1</v>
      </c>
      <c r="E64" s="6">
        <f t="shared" si="0"/>
        <v>405</v>
      </c>
      <c r="F64" s="6"/>
      <c r="G64" s="18">
        <f t="shared" si="1"/>
        <v>405</v>
      </c>
    </row>
    <row r="65" spans="1:7" ht="18.75" customHeight="1">
      <c r="A65" t="s">
        <v>36</v>
      </c>
      <c r="B65" s="16">
        <v>62</v>
      </c>
      <c r="C65" t="s">
        <v>533</v>
      </c>
      <c r="D65" s="9">
        <v>1</v>
      </c>
      <c r="E65" s="6">
        <f t="shared" si="0"/>
        <v>405</v>
      </c>
      <c r="F65" s="6"/>
      <c r="G65" s="18">
        <f t="shared" si="1"/>
        <v>405</v>
      </c>
    </row>
    <row r="66" spans="1:7" ht="18.75" customHeight="1">
      <c r="A66" t="s">
        <v>36</v>
      </c>
      <c r="B66" s="16">
        <v>63</v>
      </c>
      <c r="C66" t="s">
        <v>106</v>
      </c>
      <c r="D66" s="9">
        <v>1</v>
      </c>
      <c r="E66" s="6">
        <f t="shared" si="0"/>
        <v>405</v>
      </c>
      <c r="F66" s="6"/>
      <c r="G66" s="18">
        <f t="shared" si="1"/>
        <v>405</v>
      </c>
    </row>
    <row r="67" spans="1:7" ht="18.75" customHeight="1">
      <c r="A67" t="s">
        <v>36</v>
      </c>
      <c r="B67" s="16">
        <v>64</v>
      </c>
      <c r="C67" t="s">
        <v>111</v>
      </c>
      <c r="D67" s="9">
        <v>1</v>
      </c>
      <c r="E67" s="6">
        <f t="shared" si="0"/>
        <v>405</v>
      </c>
      <c r="F67" s="6"/>
      <c r="G67" s="18">
        <f t="shared" si="1"/>
        <v>405</v>
      </c>
    </row>
    <row r="68" spans="1:7" ht="18.75" customHeight="1">
      <c r="A68" t="s">
        <v>36</v>
      </c>
      <c r="B68" s="16">
        <v>66</v>
      </c>
      <c r="C68" t="s">
        <v>534</v>
      </c>
      <c r="D68" s="9">
        <v>1</v>
      </c>
      <c r="E68" s="6">
        <f t="shared" ref="E68:E131" si="2">SUM($E$3*D68)</f>
        <v>405</v>
      </c>
      <c r="F68" s="6"/>
      <c r="G68" s="18">
        <f t="shared" ref="G68:G131" si="3">E68+F68</f>
        <v>405</v>
      </c>
    </row>
    <row r="69" spans="1:7" ht="18.75" customHeight="1">
      <c r="A69" t="s">
        <v>36</v>
      </c>
      <c r="B69" s="16">
        <v>67</v>
      </c>
      <c r="C69" t="s">
        <v>112</v>
      </c>
      <c r="D69" s="9">
        <v>1</v>
      </c>
      <c r="E69" s="6">
        <f t="shared" si="2"/>
        <v>405</v>
      </c>
      <c r="F69" s="6"/>
      <c r="G69" s="18">
        <f t="shared" si="3"/>
        <v>405</v>
      </c>
    </row>
    <row r="70" spans="1:7" ht="18.75" customHeight="1">
      <c r="A70" t="s">
        <v>36</v>
      </c>
      <c r="B70" s="16">
        <v>68</v>
      </c>
      <c r="C70" t="s">
        <v>365</v>
      </c>
      <c r="D70" s="9">
        <v>1</v>
      </c>
      <c r="E70" s="6">
        <f t="shared" si="2"/>
        <v>405</v>
      </c>
      <c r="F70" s="6"/>
      <c r="G70" s="18">
        <f t="shared" si="3"/>
        <v>405</v>
      </c>
    </row>
    <row r="71" spans="1:7" ht="18.75" customHeight="1">
      <c r="A71" t="s">
        <v>36</v>
      </c>
      <c r="B71" s="16">
        <v>69</v>
      </c>
      <c r="C71" t="s">
        <v>432</v>
      </c>
      <c r="D71" s="9">
        <v>1</v>
      </c>
      <c r="E71" s="6">
        <f t="shared" si="2"/>
        <v>405</v>
      </c>
      <c r="F71" s="6"/>
      <c r="G71" s="18">
        <f t="shared" si="3"/>
        <v>405</v>
      </c>
    </row>
    <row r="72" spans="1:7" ht="18.75" customHeight="1">
      <c r="A72" t="s">
        <v>36</v>
      </c>
      <c r="B72" s="16">
        <v>70</v>
      </c>
      <c r="C72" t="s">
        <v>425</v>
      </c>
      <c r="D72" s="9">
        <v>1</v>
      </c>
      <c r="E72" s="6">
        <f t="shared" si="2"/>
        <v>405</v>
      </c>
      <c r="F72" s="6"/>
      <c r="G72" s="18">
        <f t="shared" si="3"/>
        <v>405</v>
      </c>
    </row>
    <row r="73" spans="1:7" ht="18.75" customHeight="1">
      <c r="A73" t="s">
        <v>36</v>
      </c>
      <c r="B73" s="16">
        <v>71</v>
      </c>
      <c r="C73" t="s">
        <v>116</v>
      </c>
      <c r="D73" s="9">
        <v>1</v>
      </c>
      <c r="E73" s="6">
        <f t="shared" si="2"/>
        <v>405</v>
      </c>
      <c r="F73" s="6"/>
      <c r="G73" s="18">
        <f t="shared" si="3"/>
        <v>405</v>
      </c>
    </row>
    <row r="74" spans="1:7" ht="18.75" customHeight="1">
      <c r="A74" t="s">
        <v>36</v>
      </c>
      <c r="B74" s="16">
        <v>72</v>
      </c>
      <c r="C74" t="s">
        <v>535</v>
      </c>
      <c r="D74" s="9">
        <v>1</v>
      </c>
      <c r="E74" s="6">
        <f t="shared" si="2"/>
        <v>405</v>
      </c>
      <c r="F74" s="6"/>
      <c r="G74" s="18">
        <f t="shared" si="3"/>
        <v>405</v>
      </c>
    </row>
    <row r="75" spans="1:7" ht="18.75" customHeight="1">
      <c r="A75" t="s">
        <v>36</v>
      </c>
      <c r="B75" s="16">
        <v>73</v>
      </c>
      <c r="C75" t="s">
        <v>431</v>
      </c>
      <c r="D75" s="9">
        <v>1</v>
      </c>
      <c r="E75" s="6">
        <f t="shared" si="2"/>
        <v>405</v>
      </c>
      <c r="F75" s="6"/>
      <c r="G75" s="18">
        <f t="shared" si="3"/>
        <v>405</v>
      </c>
    </row>
    <row r="76" spans="1:7" ht="18.75" customHeight="1">
      <c r="A76" t="s">
        <v>36</v>
      </c>
      <c r="B76" s="16">
        <v>74</v>
      </c>
      <c r="C76" t="s">
        <v>536</v>
      </c>
      <c r="D76" s="9">
        <v>1</v>
      </c>
      <c r="E76" s="6">
        <f t="shared" si="2"/>
        <v>405</v>
      </c>
      <c r="F76" s="6"/>
      <c r="G76" s="18">
        <f t="shared" si="3"/>
        <v>405</v>
      </c>
    </row>
    <row r="77" spans="1:7" ht="18.75" customHeight="1">
      <c r="A77" t="s">
        <v>36</v>
      </c>
      <c r="B77" s="16">
        <v>75</v>
      </c>
      <c r="C77" t="s">
        <v>537</v>
      </c>
      <c r="D77" s="9">
        <v>1</v>
      </c>
      <c r="E77" s="6">
        <f t="shared" si="2"/>
        <v>405</v>
      </c>
      <c r="F77" s="6"/>
      <c r="G77" s="18">
        <f t="shared" si="3"/>
        <v>405</v>
      </c>
    </row>
    <row r="78" spans="1:7" ht="18.75" customHeight="1">
      <c r="A78" t="s">
        <v>36</v>
      </c>
      <c r="B78" s="16">
        <v>76</v>
      </c>
      <c r="C78" t="s">
        <v>121</v>
      </c>
      <c r="D78" s="9">
        <v>1</v>
      </c>
      <c r="E78" s="6">
        <f t="shared" si="2"/>
        <v>405</v>
      </c>
      <c r="F78" s="6"/>
      <c r="G78" s="18">
        <f t="shared" si="3"/>
        <v>405</v>
      </c>
    </row>
    <row r="79" spans="1:7" ht="18.75" customHeight="1">
      <c r="A79" t="s">
        <v>36</v>
      </c>
      <c r="B79" s="16">
        <v>77</v>
      </c>
      <c r="C79" t="s">
        <v>122</v>
      </c>
      <c r="D79" s="9">
        <v>1</v>
      </c>
      <c r="E79" s="6">
        <f t="shared" si="2"/>
        <v>405</v>
      </c>
      <c r="F79" s="6"/>
      <c r="G79" s="18">
        <f t="shared" si="3"/>
        <v>405</v>
      </c>
    </row>
    <row r="80" spans="1:7" ht="18.75" customHeight="1">
      <c r="A80" t="s">
        <v>36</v>
      </c>
      <c r="B80" s="16">
        <v>78</v>
      </c>
      <c r="C80" t="s">
        <v>124</v>
      </c>
      <c r="D80" s="9">
        <v>1</v>
      </c>
      <c r="E80" s="6">
        <f t="shared" si="2"/>
        <v>405</v>
      </c>
      <c r="F80" s="6"/>
      <c r="G80" s="18">
        <f t="shared" si="3"/>
        <v>405</v>
      </c>
    </row>
    <row r="81" spans="1:7" ht="18.75" customHeight="1">
      <c r="A81" t="s">
        <v>36</v>
      </c>
      <c r="B81" s="16">
        <v>79</v>
      </c>
      <c r="C81" t="s">
        <v>447</v>
      </c>
      <c r="D81" s="9">
        <v>1</v>
      </c>
      <c r="E81" s="6">
        <f t="shared" si="2"/>
        <v>405</v>
      </c>
      <c r="F81" s="6"/>
      <c r="G81" s="18">
        <f t="shared" si="3"/>
        <v>405</v>
      </c>
    </row>
    <row r="82" spans="1:7" ht="18.75" customHeight="1">
      <c r="A82" t="s">
        <v>36</v>
      </c>
      <c r="B82" s="16">
        <v>80</v>
      </c>
      <c r="C82" t="s">
        <v>539</v>
      </c>
      <c r="D82" s="9">
        <v>1</v>
      </c>
      <c r="E82" s="6">
        <f t="shared" si="2"/>
        <v>405</v>
      </c>
      <c r="F82" s="6"/>
      <c r="G82" s="18">
        <f t="shared" si="3"/>
        <v>405</v>
      </c>
    </row>
    <row r="83" spans="1:7" ht="18.75" customHeight="1">
      <c r="A83" t="s">
        <v>36</v>
      </c>
      <c r="B83" s="16">
        <v>81</v>
      </c>
      <c r="C83" t="s">
        <v>125</v>
      </c>
      <c r="D83" s="9">
        <v>1</v>
      </c>
      <c r="E83" s="6">
        <f t="shared" si="2"/>
        <v>405</v>
      </c>
      <c r="F83" s="6"/>
      <c r="G83" s="18">
        <f t="shared" si="3"/>
        <v>405</v>
      </c>
    </row>
    <row r="84" spans="1:7" ht="18.75" customHeight="1">
      <c r="A84" t="s">
        <v>36</v>
      </c>
      <c r="B84" s="16">
        <v>82</v>
      </c>
      <c r="C84" t="s">
        <v>446</v>
      </c>
      <c r="D84" s="9">
        <v>1</v>
      </c>
      <c r="E84" s="6">
        <f t="shared" si="2"/>
        <v>405</v>
      </c>
      <c r="F84" s="6"/>
      <c r="G84" s="18">
        <f t="shared" si="3"/>
        <v>405</v>
      </c>
    </row>
    <row r="85" spans="1:7" ht="18.75" customHeight="1">
      <c r="A85" t="s">
        <v>36</v>
      </c>
      <c r="B85" s="16">
        <v>83</v>
      </c>
      <c r="C85" t="s">
        <v>461</v>
      </c>
      <c r="D85" s="9">
        <v>1</v>
      </c>
      <c r="E85" s="6">
        <f t="shared" si="2"/>
        <v>405</v>
      </c>
      <c r="F85" s="6"/>
      <c r="G85" s="18">
        <f t="shared" si="3"/>
        <v>405</v>
      </c>
    </row>
    <row r="86" spans="1:7" ht="18.75" customHeight="1">
      <c r="A86" t="s">
        <v>36</v>
      </c>
      <c r="B86" s="16">
        <v>84</v>
      </c>
      <c r="C86" t="s">
        <v>134</v>
      </c>
      <c r="D86" s="9">
        <v>1</v>
      </c>
      <c r="E86" s="6">
        <f t="shared" si="2"/>
        <v>405</v>
      </c>
      <c r="F86" s="6"/>
      <c r="G86" s="18">
        <f t="shared" si="3"/>
        <v>405</v>
      </c>
    </row>
    <row r="87" spans="1:7" ht="18.75" customHeight="1">
      <c r="A87" t="s">
        <v>36</v>
      </c>
      <c r="B87" s="16">
        <v>85</v>
      </c>
      <c r="C87" t="s">
        <v>135</v>
      </c>
      <c r="D87" s="9">
        <v>1</v>
      </c>
      <c r="E87" s="6">
        <f t="shared" si="2"/>
        <v>405</v>
      </c>
      <c r="F87" s="6"/>
      <c r="G87" s="18">
        <f t="shared" si="3"/>
        <v>405</v>
      </c>
    </row>
    <row r="88" spans="1:7" ht="18.75" customHeight="1">
      <c r="A88" t="s">
        <v>36</v>
      </c>
      <c r="B88" s="16">
        <v>86</v>
      </c>
      <c r="C88" t="s">
        <v>541</v>
      </c>
      <c r="D88" s="9">
        <v>1</v>
      </c>
      <c r="E88" s="6">
        <f t="shared" si="2"/>
        <v>405</v>
      </c>
      <c r="F88" s="6"/>
      <c r="G88" s="18">
        <f t="shared" si="3"/>
        <v>405</v>
      </c>
    </row>
    <row r="89" spans="1:7" ht="18.75" customHeight="1">
      <c r="A89" t="s">
        <v>36</v>
      </c>
      <c r="B89" s="16">
        <v>87</v>
      </c>
      <c r="C89" t="s">
        <v>139</v>
      </c>
      <c r="D89" s="9">
        <v>1</v>
      </c>
      <c r="E89" s="6">
        <f t="shared" si="2"/>
        <v>405</v>
      </c>
      <c r="F89" s="6"/>
      <c r="G89" s="18">
        <f t="shared" si="3"/>
        <v>405</v>
      </c>
    </row>
    <row r="90" spans="1:7" ht="18.75" customHeight="1">
      <c r="A90" t="s">
        <v>36</v>
      </c>
      <c r="B90" s="16">
        <v>88</v>
      </c>
      <c r="C90" t="s">
        <v>434</v>
      </c>
      <c r="D90" s="9">
        <v>1</v>
      </c>
      <c r="E90" s="6">
        <f t="shared" si="2"/>
        <v>405</v>
      </c>
      <c r="F90" s="6"/>
      <c r="G90" s="18">
        <f t="shared" si="3"/>
        <v>405</v>
      </c>
    </row>
    <row r="91" spans="1:7" ht="18.75" customHeight="1">
      <c r="A91" t="s">
        <v>36</v>
      </c>
      <c r="B91" s="16">
        <v>89</v>
      </c>
      <c r="C91" t="s">
        <v>377</v>
      </c>
      <c r="D91" s="9">
        <v>1</v>
      </c>
      <c r="E91" s="6">
        <f t="shared" si="2"/>
        <v>405</v>
      </c>
      <c r="F91" s="6"/>
      <c r="G91" s="18">
        <f t="shared" si="3"/>
        <v>405</v>
      </c>
    </row>
    <row r="92" spans="1:7" ht="18.75" customHeight="1">
      <c r="A92" t="s">
        <v>36</v>
      </c>
      <c r="B92" s="16">
        <v>90</v>
      </c>
      <c r="C92" t="s">
        <v>543</v>
      </c>
      <c r="D92" s="9">
        <v>1</v>
      </c>
      <c r="E92" s="6">
        <f t="shared" si="2"/>
        <v>405</v>
      </c>
      <c r="F92" s="6"/>
      <c r="G92" s="18">
        <f t="shared" si="3"/>
        <v>405</v>
      </c>
    </row>
    <row r="93" spans="1:7" ht="18.75" customHeight="1">
      <c r="A93" t="s">
        <v>36</v>
      </c>
      <c r="B93" s="16">
        <v>91</v>
      </c>
      <c r="C93" t="s">
        <v>544</v>
      </c>
      <c r="D93" s="9">
        <v>1</v>
      </c>
      <c r="E93" s="6">
        <f t="shared" si="2"/>
        <v>405</v>
      </c>
      <c r="F93" s="6"/>
      <c r="G93" s="18">
        <f t="shared" si="3"/>
        <v>405</v>
      </c>
    </row>
    <row r="94" spans="1:7" ht="18.75" customHeight="1">
      <c r="A94" t="s">
        <v>36</v>
      </c>
      <c r="B94" s="16">
        <v>92</v>
      </c>
      <c r="C94" t="s">
        <v>142</v>
      </c>
      <c r="D94" s="9">
        <v>1</v>
      </c>
      <c r="E94" s="6">
        <f t="shared" si="2"/>
        <v>405</v>
      </c>
      <c r="F94" s="6"/>
      <c r="G94" s="18">
        <f t="shared" si="3"/>
        <v>405</v>
      </c>
    </row>
    <row r="95" spans="1:7" ht="18.75" customHeight="1">
      <c r="A95" t="s">
        <v>36</v>
      </c>
      <c r="B95" s="16">
        <v>93</v>
      </c>
      <c r="C95" t="s">
        <v>143</v>
      </c>
      <c r="D95" s="9">
        <v>1</v>
      </c>
      <c r="E95" s="6">
        <f t="shared" si="2"/>
        <v>405</v>
      </c>
      <c r="F95" s="6"/>
      <c r="G95" s="18">
        <f t="shared" si="3"/>
        <v>405</v>
      </c>
    </row>
    <row r="96" spans="1:7" ht="18.75" customHeight="1">
      <c r="A96" t="s">
        <v>36</v>
      </c>
      <c r="B96" s="16">
        <v>94</v>
      </c>
      <c r="C96" t="s">
        <v>545</v>
      </c>
      <c r="D96" s="9">
        <v>1</v>
      </c>
      <c r="E96" s="6">
        <f t="shared" si="2"/>
        <v>405</v>
      </c>
      <c r="F96" s="6"/>
      <c r="G96" s="18">
        <f t="shared" si="3"/>
        <v>405</v>
      </c>
    </row>
    <row r="97" spans="1:7" ht="18.75" customHeight="1">
      <c r="A97" t="s">
        <v>36</v>
      </c>
      <c r="B97" s="16">
        <v>95</v>
      </c>
      <c r="C97" t="s">
        <v>144</v>
      </c>
      <c r="D97" s="9">
        <v>1</v>
      </c>
      <c r="E97" s="6">
        <f t="shared" si="2"/>
        <v>405</v>
      </c>
      <c r="F97" s="6"/>
      <c r="G97" s="18">
        <f t="shared" si="3"/>
        <v>405</v>
      </c>
    </row>
    <row r="98" spans="1:7" ht="18.75" customHeight="1">
      <c r="A98" t="s">
        <v>36</v>
      </c>
      <c r="B98" s="16">
        <v>96</v>
      </c>
      <c r="C98" t="s">
        <v>546</v>
      </c>
      <c r="D98" s="9">
        <v>1</v>
      </c>
      <c r="E98" s="6">
        <f t="shared" si="2"/>
        <v>405</v>
      </c>
      <c r="F98" s="6"/>
      <c r="G98" s="18">
        <f t="shared" si="3"/>
        <v>405</v>
      </c>
    </row>
    <row r="99" spans="1:7" ht="18.75" customHeight="1">
      <c r="A99" t="s">
        <v>36</v>
      </c>
      <c r="B99" s="16">
        <v>98</v>
      </c>
      <c r="C99" t="s">
        <v>149</v>
      </c>
      <c r="D99" s="9">
        <v>1</v>
      </c>
      <c r="E99" s="6">
        <f t="shared" si="2"/>
        <v>405</v>
      </c>
      <c r="F99" s="6"/>
      <c r="G99" s="18">
        <f t="shared" si="3"/>
        <v>405</v>
      </c>
    </row>
    <row r="100" spans="1:7" ht="18.75" customHeight="1">
      <c r="A100" t="s">
        <v>36</v>
      </c>
      <c r="B100" s="16">
        <v>99</v>
      </c>
      <c r="C100" t="s">
        <v>152</v>
      </c>
      <c r="D100" s="9">
        <v>1</v>
      </c>
      <c r="E100" s="6">
        <f t="shared" si="2"/>
        <v>405</v>
      </c>
      <c r="F100" s="6"/>
      <c r="G100" s="18">
        <f t="shared" si="3"/>
        <v>405</v>
      </c>
    </row>
    <row r="101" spans="1:7" ht="18.75" customHeight="1">
      <c r="A101" t="s">
        <v>36</v>
      </c>
      <c r="B101" s="16">
        <v>100</v>
      </c>
      <c r="C101" t="s">
        <v>547</v>
      </c>
      <c r="D101" s="9">
        <v>1</v>
      </c>
      <c r="E101" s="6">
        <f t="shared" si="2"/>
        <v>405</v>
      </c>
      <c r="F101" s="6"/>
      <c r="G101" s="18">
        <f t="shared" si="3"/>
        <v>405</v>
      </c>
    </row>
    <row r="102" spans="1:7" ht="18.75" customHeight="1">
      <c r="A102" t="s">
        <v>36</v>
      </c>
      <c r="B102" s="16">
        <v>101</v>
      </c>
      <c r="C102" t="s">
        <v>475</v>
      </c>
      <c r="D102" s="9">
        <v>1</v>
      </c>
      <c r="E102" s="6">
        <f t="shared" si="2"/>
        <v>405</v>
      </c>
      <c r="F102" s="6"/>
      <c r="G102" s="18">
        <f t="shared" si="3"/>
        <v>405</v>
      </c>
    </row>
    <row r="103" spans="1:7" ht="18.75" customHeight="1">
      <c r="A103" t="s">
        <v>36</v>
      </c>
      <c r="B103" s="16">
        <v>102</v>
      </c>
      <c r="C103" t="s">
        <v>153</v>
      </c>
      <c r="D103" s="9">
        <v>1</v>
      </c>
      <c r="E103" s="6">
        <f t="shared" si="2"/>
        <v>405</v>
      </c>
      <c r="F103" s="6"/>
      <c r="G103" s="18">
        <f t="shared" si="3"/>
        <v>405</v>
      </c>
    </row>
    <row r="104" spans="1:7" ht="18.75" customHeight="1">
      <c r="A104" t="s">
        <v>36</v>
      </c>
      <c r="B104" s="16">
        <v>103</v>
      </c>
      <c r="C104" t="s">
        <v>154</v>
      </c>
      <c r="D104" s="9">
        <v>1</v>
      </c>
      <c r="E104" s="6">
        <f t="shared" si="2"/>
        <v>405</v>
      </c>
      <c r="F104" s="6"/>
      <c r="G104" s="18">
        <f t="shared" si="3"/>
        <v>405</v>
      </c>
    </row>
    <row r="105" spans="1:7" ht="18.75" customHeight="1">
      <c r="A105" t="s">
        <v>36</v>
      </c>
      <c r="B105" s="16">
        <v>104</v>
      </c>
      <c r="C105" t="s">
        <v>155</v>
      </c>
      <c r="D105" s="9">
        <v>1</v>
      </c>
      <c r="E105" s="6">
        <f t="shared" si="2"/>
        <v>405</v>
      </c>
      <c r="F105" s="6"/>
      <c r="G105" s="18">
        <f t="shared" si="3"/>
        <v>405</v>
      </c>
    </row>
    <row r="106" spans="1:7" ht="18.75" customHeight="1">
      <c r="A106" t="s">
        <v>36</v>
      </c>
      <c r="B106" s="16">
        <v>105</v>
      </c>
      <c r="C106" t="s">
        <v>422</v>
      </c>
      <c r="D106" s="9">
        <v>1</v>
      </c>
      <c r="E106" s="6">
        <f t="shared" si="2"/>
        <v>405</v>
      </c>
      <c r="F106" s="6"/>
      <c r="G106" s="18">
        <f t="shared" si="3"/>
        <v>405</v>
      </c>
    </row>
    <row r="107" spans="1:7" ht="18.75" customHeight="1">
      <c r="A107" t="s">
        <v>36</v>
      </c>
      <c r="B107" s="16">
        <v>106</v>
      </c>
      <c r="C107" t="s">
        <v>156</v>
      </c>
      <c r="D107" s="9">
        <v>1</v>
      </c>
      <c r="E107" s="6">
        <f t="shared" si="2"/>
        <v>405</v>
      </c>
      <c r="F107" s="6"/>
      <c r="G107" s="18">
        <f t="shared" si="3"/>
        <v>405</v>
      </c>
    </row>
    <row r="108" spans="1:7" ht="18.75" customHeight="1">
      <c r="A108" t="s">
        <v>36</v>
      </c>
      <c r="B108" s="16">
        <v>107</v>
      </c>
      <c r="C108" t="s">
        <v>157</v>
      </c>
      <c r="D108" s="9">
        <v>1</v>
      </c>
      <c r="E108" s="6">
        <f t="shared" si="2"/>
        <v>405</v>
      </c>
      <c r="F108" s="6"/>
      <c r="G108" s="18">
        <f t="shared" si="3"/>
        <v>405</v>
      </c>
    </row>
    <row r="109" spans="1:7" ht="18.75" customHeight="1">
      <c r="A109" t="s">
        <v>36</v>
      </c>
      <c r="B109" s="16">
        <v>108</v>
      </c>
      <c r="C109" t="s">
        <v>439</v>
      </c>
      <c r="D109" s="9">
        <v>1</v>
      </c>
      <c r="E109" s="6">
        <f t="shared" si="2"/>
        <v>405</v>
      </c>
      <c r="F109" s="6"/>
      <c r="G109" s="18">
        <f t="shared" si="3"/>
        <v>405</v>
      </c>
    </row>
    <row r="110" spans="1:7" ht="18.75" customHeight="1">
      <c r="A110" t="s">
        <v>36</v>
      </c>
      <c r="B110" s="16">
        <v>109</v>
      </c>
      <c r="C110" t="s">
        <v>158</v>
      </c>
      <c r="D110" s="9">
        <v>1</v>
      </c>
      <c r="E110" s="6">
        <f t="shared" si="2"/>
        <v>405</v>
      </c>
      <c r="F110" s="6"/>
      <c r="G110" s="18">
        <f t="shared" si="3"/>
        <v>405</v>
      </c>
    </row>
    <row r="111" spans="1:7" ht="18.75" customHeight="1">
      <c r="A111" t="s">
        <v>36</v>
      </c>
      <c r="B111" s="16">
        <v>110</v>
      </c>
      <c r="C111" t="s">
        <v>548</v>
      </c>
      <c r="D111" s="9">
        <v>1</v>
      </c>
      <c r="E111" s="6">
        <f t="shared" si="2"/>
        <v>405</v>
      </c>
      <c r="F111" s="6"/>
      <c r="G111" s="18">
        <f t="shared" si="3"/>
        <v>405</v>
      </c>
    </row>
    <row r="112" spans="1:7" ht="18.75" customHeight="1">
      <c r="A112" t="s">
        <v>36</v>
      </c>
      <c r="B112" s="16">
        <v>111</v>
      </c>
      <c r="C112" t="s">
        <v>419</v>
      </c>
      <c r="D112" s="9">
        <v>1</v>
      </c>
      <c r="E112" s="6">
        <f t="shared" si="2"/>
        <v>405</v>
      </c>
      <c r="F112" s="6"/>
      <c r="G112" s="18">
        <f t="shared" si="3"/>
        <v>405</v>
      </c>
    </row>
    <row r="113" spans="1:7" ht="18.75" customHeight="1">
      <c r="A113" t="s">
        <v>36</v>
      </c>
      <c r="B113" s="16">
        <v>112</v>
      </c>
      <c r="C113" t="s">
        <v>549</v>
      </c>
      <c r="D113" s="9">
        <v>1</v>
      </c>
      <c r="E113" s="6">
        <f t="shared" si="2"/>
        <v>405</v>
      </c>
      <c r="F113" s="6"/>
      <c r="G113" s="18">
        <f t="shared" si="3"/>
        <v>405</v>
      </c>
    </row>
    <row r="114" spans="1:7" ht="18.75" customHeight="1">
      <c r="A114" t="s">
        <v>36</v>
      </c>
      <c r="B114" s="16">
        <v>113</v>
      </c>
      <c r="C114" t="s">
        <v>166</v>
      </c>
      <c r="D114" s="9">
        <v>1</v>
      </c>
      <c r="E114" s="6">
        <f t="shared" si="2"/>
        <v>405</v>
      </c>
      <c r="F114" s="6"/>
      <c r="G114" s="18">
        <f t="shared" si="3"/>
        <v>405</v>
      </c>
    </row>
    <row r="115" spans="1:7" ht="18.75" customHeight="1">
      <c r="A115" t="s">
        <v>36</v>
      </c>
      <c r="B115" s="16">
        <v>114</v>
      </c>
      <c r="C115" t="s">
        <v>550</v>
      </c>
      <c r="D115" s="9">
        <v>1</v>
      </c>
      <c r="E115" s="6">
        <f t="shared" si="2"/>
        <v>405</v>
      </c>
      <c r="F115" s="6"/>
      <c r="G115" s="18">
        <f t="shared" si="3"/>
        <v>405</v>
      </c>
    </row>
    <row r="116" spans="1:7" ht="18.75" customHeight="1">
      <c r="A116" t="s">
        <v>36</v>
      </c>
      <c r="B116" s="16">
        <v>115</v>
      </c>
      <c r="C116" t="s">
        <v>168</v>
      </c>
      <c r="D116" s="9">
        <v>1</v>
      </c>
      <c r="E116" s="6">
        <f t="shared" si="2"/>
        <v>405</v>
      </c>
      <c r="F116" s="6"/>
      <c r="G116" s="18">
        <f t="shared" si="3"/>
        <v>405</v>
      </c>
    </row>
    <row r="117" spans="1:7" ht="18.75" customHeight="1">
      <c r="A117" t="s">
        <v>36</v>
      </c>
      <c r="B117" s="16">
        <v>116</v>
      </c>
      <c r="C117" t="s">
        <v>169</v>
      </c>
      <c r="D117" s="9">
        <v>1</v>
      </c>
      <c r="E117" s="6">
        <f t="shared" si="2"/>
        <v>405</v>
      </c>
      <c r="F117" s="6"/>
      <c r="G117" s="18">
        <f t="shared" si="3"/>
        <v>405</v>
      </c>
    </row>
    <row r="118" spans="1:7" ht="18.75" customHeight="1">
      <c r="A118" t="s">
        <v>36</v>
      </c>
      <c r="B118" s="16">
        <v>117</v>
      </c>
      <c r="C118" t="s">
        <v>172</v>
      </c>
      <c r="D118" s="9">
        <v>1</v>
      </c>
      <c r="E118" s="6">
        <f t="shared" si="2"/>
        <v>405</v>
      </c>
      <c r="F118" s="6"/>
      <c r="G118" s="18">
        <f t="shared" si="3"/>
        <v>405</v>
      </c>
    </row>
    <row r="119" spans="1:7" ht="18.75" customHeight="1">
      <c r="A119" t="s">
        <v>36</v>
      </c>
      <c r="B119" s="16">
        <v>118</v>
      </c>
      <c r="C119" t="s">
        <v>175</v>
      </c>
      <c r="D119" s="9">
        <v>1</v>
      </c>
      <c r="E119" s="6">
        <f t="shared" si="2"/>
        <v>405</v>
      </c>
      <c r="F119" s="6"/>
      <c r="G119" s="18">
        <f t="shared" si="3"/>
        <v>405</v>
      </c>
    </row>
    <row r="120" spans="1:7" ht="18.75" customHeight="1">
      <c r="A120" t="s">
        <v>36</v>
      </c>
      <c r="B120" s="16">
        <v>119</v>
      </c>
      <c r="C120" t="s">
        <v>474</v>
      </c>
      <c r="D120" s="9">
        <v>1</v>
      </c>
      <c r="E120" s="6">
        <f t="shared" si="2"/>
        <v>405</v>
      </c>
      <c r="F120" s="6"/>
      <c r="G120" s="18">
        <f t="shared" si="3"/>
        <v>405</v>
      </c>
    </row>
    <row r="121" spans="1:7" ht="18.75" customHeight="1">
      <c r="A121" t="s">
        <v>36</v>
      </c>
      <c r="B121" s="16">
        <v>120</v>
      </c>
      <c r="C121" t="s">
        <v>176</v>
      </c>
      <c r="D121" s="9">
        <v>1</v>
      </c>
      <c r="E121" s="6">
        <f t="shared" si="2"/>
        <v>405</v>
      </c>
      <c r="F121" s="6"/>
      <c r="G121" s="18">
        <f t="shared" si="3"/>
        <v>405</v>
      </c>
    </row>
    <row r="122" spans="1:7" ht="18.75" customHeight="1">
      <c r="A122" t="s">
        <v>36</v>
      </c>
      <c r="B122" s="16">
        <v>121</v>
      </c>
      <c r="C122" t="s">
        <v>177</v>
      </c>
      <c r="D122" s="9">
        <v>1</v>
      </c>
      <c r="E122" s="6">
        <f t="shared" si="2"/>
        <v>405</v>
      </c>
      <c r="F122" s="6"/>
      <c r="G122" s="18">
        <f t="shared" si="3"/>
        <v>405</v>
      </c>
    </row>
    <row r="123" spans="1:7" ht="18.75" customHeight="1">
      <c r="A123" t="s">
        <v>36</v>
      </c>
      <c r="B123" s="16">
        <v>122</v>
      </c>
      <c r="C123" t="s">
        <v>178</v>
      </c>
      <c r="D123" s="9">
        <v>1</v>
      </c>
      <c r="E123" s="6">
        <f t="shared" si="2"/>
        <v>405</v>
      </c>
      <c r="F123" s="6"/>
      <c r="G123" s="18">
        <f t="shared" si="3"/>
        <v>405</v>
      </c>
    </row>
    <row r="124" spans="1:7" ht="18.75" customHeight="1">
      <c r="A124" t="s">
        <v>36</v>
      </c>
      <c r="B124" s="16">
        <v>123</v>
      </c>
      <c r="C124" t="s">
        <v>179</v>
      </c>
      <c r="D124" s="9">
        <v>1</v>
      </c>
      <c r="E124" s="6">
        <f t="shared" si="2"/>
        <v>405</v>
      </c>
      <c r="F124" s="6"/>
      <c r="G124" s="18">
        <f t="shared" si="3"/>
        <v>405</v>
      </c>
    </row>
    <row r="125" spans="1:7" ht="18.75" customHeight="1">
      <c r="A125" t="s">
        <v>36</v>
      </c>
      <c r="B125" s="16">
        <v>124</v>
      </c>
      <c r="C125" t="s">
        <v>468</v>
      </c>
      <c r="D125" s="9">
        <v>1</v>
      </c>
      <c r="E125" s="6">
        <f t="shared" si="2"/>
        <v>405</v>
      </c>
      <c r="F125" s="6"/>
      <c r="G125" s="18">
        <f t="shared" si="3"/>
        <v>405</v>
      </c>
    </row>
    <row r="126" spans="1:7" ht="18.75" customHeight="1">
      <c r="A126" t="s">
        <v>36</v>
      </c>
      <c r="B126" s="16">
        <v>125</v>
      </c>
      <c r="C126" t="s">
        <v>180</v>
      </c>
      <c r="D126" s="9">
        <v>1</v>
      </c>
      <c r="E126" s="6">
        <f t="shared" si="2"/>
        <v>405</v>
      </c>
      <c r="F126" s="6"/>
      <c r="G126" s="18">
        <f t="shared" si="3"/>
        <v>405</v>
      </c>
    </row>
    <row r="127" spans="1:7" ht="18.75" customHeight="1">
      <c r="A127" t="s">
        <v>36</v>
      </c>
      <c r="B127" s="16">
        <v>126</v>
      </c>
      <c r="C127" t="s">
        <v>181</v>
      </c>
      <c r="D127" s="9">
        <v>1</v>
      </c>
      <c r="E127" s="6">
        <f t="shared" si="2"/>
        <v>405</v>
      </c>
      <c r="F127" s="6"/>
      <c r="G127" s="18">
        <f t="shared" si="3"/>
        <v>405</v>
      </c>
    </row>
    <row r="128" spans="1:7" ht="18.75" customHeight="1">
      <c r="A128" t="s">
        <v>36</v>
      </c>
      <c r="B128" s="16">
        <v>127</v>
      </c>
      <c r="C128" t="s">
        <v>448</v>
      </c>
      <c r="D128" s="9">
        <v>1</v>
      </c>
      <c r="E128" s="6">
        <f t="shared" si="2"/>
        <v>405</v>
      </c>
      <c r="F128" s="6"/>
      <c r="G128" s="18">
        <f t="shared" si="3"/>
        <v>405</v>
      </c>
    </row>
    <row r="129" spans="1:7" ht="18.75" customHeight="1">
      <c r="A129" t="s">
        <v>36</v>
      </c>
      <c r="B129" s="16">
        <v>128</v>
      </c>
      <c r="C129" t="s">
        <v>182</v>
      </c>
      <c r="D129" s="9">
        <v>1</v>
      </c>
      <c r="E129" s="6">
        <f t="shared" si="2"/>
        <v>405</v>
      </c>
      <c r="F129" s="6"/>
      <c r="G129" s="18">
        <f t="shared" si="3"/>
        <v>405</v>
      </c>
    </row>
    <row r="130" spans="1:7" ht="18.75" customHeight="1">
      <c r="A130" t="s">
        <v>36</v>
      </c>
      <c r="B130" s="16">
        <v>129</v>
      </c>
      <c r="C130" t="s">
        <v>552</v>
      </c>
      <c r="D130" s="9">
        <v>1</v>
      </c>
      <c r="E130" s="6">
        <f t="shared" si="2"/>
        <v>405</v>
      </c>
      <c r="F130" s="6"/>
      <c r="G130" s="18">
        <f t="shared" si="3"/>
        <v>405</v>
      </c>
    </row>
    <row r="131" spans="1:7" ht="18.75" customHeight="1">
      <c r="A131" t="s">
        <v>36</v>
      </c>
      <c r="B131" s="16">
        <v>130</v>
      </c>
      <c r="C131" t="s">
        <v>184</v>
      </c>
      <c r="D131" s="9">
        <v>1</v>
      </c>
      <c r="E131" s="6">
        <f t="shared" si="2"/>
        <v>405</v>
      </c>
      <c r="F131" s="6"/>
      <c r="G131" s="18">
        <f t="shared" si="3"/>
        <v>405</v>
      </c>
    </row>
    <row r="132" spans="1:7" ht="18.75" customHeight="1">
      <c r="A132" t="s">
        <v>36</v>
      </c>
      <c r="B132" s="16">
        <v>131</v>
      </c>
      <c r="C132" t="s">
        <v>186</v>
      </c>
      <c r="D132" s="9">
        <v>1</v>
      </c>
      <c r="E132" s="6">
        <f t="shared" ref="E132:E195" si="4">SUM($E$3*D132)</f>
        <v>405</v>
      </c>
      <c r="F132" s="6"/>
      <c r="G132" s="18">
        <f t="shared" ref="G132:G195" si="5">E132+F132</f>
        <v>405</v>
      </c>
    </row>
    <row r="133" spans="1:7" ht="18.75" customHeight="1">
      <c r="A133" t="s">
        <v>36</v>
      </c>
      <c r="B133" s="16">
        <v>132</v>
      </c>
      <c r="C133" t="s">
        <v>187</v>
      </c>
      <c r="D133" s="9">
        <v>1</v>
      </c>
      <c r="E133" s="6">
        <f t="shared" si="4"/>
        <v>405</v>
      </c>
      <c r="F133" s="6"/>
      <c r="G133" s="18">
        <f t="shared" si="5"/>
        <v>405</v>
      </c>
    </row>
    <row r="134" spans="1:7" ht="18.75" customHeight="1">
      <c r="A134" t="s">
        <v>36</v>
      </c>
      <c r="B134" s="16">
        <v>133</v>
      </c>
      <c r="C134" t="s">
        <v>374</v>
      </c>
      <c r="D134" s="9">
        <v>1</v>
      </c>
      <c r="E134" s="6">
        <f t="shared" si="4"/>
        <v>405</v>
      </c>
      <c r="F134" s="6"/>
      <c r="G134" s="18">
        <f t="shared" si="5"/>
        <v>405</v>
      </c>
    </row>
    <row r="135" spans="1:7" ht="18.75" customHeight="1">
      <c r="A135" t="s">
        <v>36</v>
      </c>
      <c r="B135" s="16">
        <v>134</v>
      </c>
      <c r="C135" t="s">
        <v>429</v>
      </c>
      <c r="D135" s="9">
        <v>1</v>
      </c>
      <c r="E135" s="6">
        <f t="shared" si="4"/>
        <v>405</v>
      </c>
      <c r="F135" s="6"/>
      <c r="G135" s="18">
        <f t="shared" si="5"/>
        <v>405</v>
      </c>
    </row>
    <row r="136" spans="1:7" ht="18.75" customHeight="1">
      <c r="A136" t="s">
        <v>36</v>
      </c>
      <c r="B136" s="16">
        <v>135</v>
      </c>
      <c r="C136" t="s">
        <v>191</v>
      </c>
      <c r="D136" s="9">
        <v>1</v>
      </c>
      <c r="E136" s="6">
        <f t="shared" si="4"/>
        <v>405</v>
      </c>
      <c r="F136" s="6"/>
      <c r="G136" s="18">
        <f t="shared" si="5"/>
        <v>405</v>
      </c>
    </row>
    <row r="137" spans="1:7" ht="18.75" customHeight="1">
      <c r="A137" t="s">
        <v>36</v>
      </c>
      <c r="B137" s="16">
        <v>136</v>
      </c>
      <c r="C137" t="s">
        <v>192</v>
      </c>
      <c r="D137" s="9">
        <v>1</v>
      </c>
      <c r="E137" s="6">
        <f t="shared" si="4"/>
        <v>405</v>
      </c>
      <c r="F137" s="6"/>
      <c r="G137" s="18">
        <f t="shared" si="5"/>
        <v>405</v>
      </c>
    </row>
    <row r="138" spans="1:7" ht="18.75" customHeight="1">
      <c r="A138" t="s">
        <v>36</v>
      </c>
      <c r="B138" s="16">
        <v>137</v>
      </c>
      <c r="C138" t="s">
        <v>195</v>
      </c>
      <c r="D138" s="9">
        <v>1</v>
      </c>
      <c r="E138" s="6">
        <f t="shared" si="4"/>
        <v>405</v>
      </c>
      <c r="F138" s="6"/>
      <c r="G138" s="18">
        <f t="shared" si="5"/>
        <v>405</v>
      </c>
    </row>
    <row r="139" spans="1:7" ht="18.75" customHeight="1">
      <c r="A139" t="s">
        <v>36</v>
      </c>
      <c r="B139" s="16">
        <v>138</v>
      </c>
      <c r="C139" t="s">
        <v>325</v>
      </c>
      <c r="D139" s="9">
        <v>1</v>
      </c>
      <c r="E139" s="6">
        <f t="shared" si="4"/>
        <v>405</v>
      </c>
      <c r="F139" s="6"/>
      <c r="G139" s="18">
        <f t="shared" si="5"/>
        <v>405</v>
      </c>
    </row>
    <row r="140" spans="1:7" ht="18.75" customHeight="1">
      <c r="A140" t="s">
        <v>36</v>
      </c>
      <c r="B140" s="16">
        <v>139</v>
      </c>
      <c r="C140" t="s">
        <v>196</v>
      </c>
      <c r="D140" s="9">
        <v>1</v>
      </c>
      <c r="E140" s="6">
        <f t="shared" si="4"/>
        <v>405</v>
      </c>
      <c r="F140" s="6"/>
      <c r="G140" s="18">
        <f t="shared" si="5"/>
        <v>405</v>
      </c>
    </row>
    <row r="141" spans="1:7" ht="18.75" customHeight="1">
      <c r="A141" t="s">
        <v>36</v>
      </c>
      <c r="B141" s="16">
        <v>140</v>
      </c>
      <c r="C141" t="s">
        <v>553</v>
      </c>
      <c r="D141" s="9">
        <v>1</v>
      </c>
      <c r="E141" s="6">
        <f t="shared" si="4"/>
        <v>405</v>
      </c>
      <c r="F141" s="6"/>
      <c r="G141" s="18">
        <f t="shared" si="5"/>
        <v>405</v>
      </c>
    </row>
    <row r="142" spans="1:7" ht="18.75" customHeight="1">
      <c r="A142" t="s">
        <v>36</v>
      </c>
      <c r="B142" s="16">
        <v>141</v>
      </c>
      <c r="C142" t="s">
        <v>197</v>
      </c>
      <c r="D142" s="9">
        <v>1</v>
      </c>
      <c r="E142" s="6">
        <f t="shared" si="4"/>
        <v>405</v>
      </c>
      <c r="F142" s="6"/>
      <c r="G142" s="18">
        <f t="shared" si="5"/>
        <v>405</v>
      </c>
    </row>
    <row r="143" spans="1:7" ht="18.75" customHeight="1">
      <c r="A143" t="s">
        <v>36</v>
      </c>
      <c r="B143" s="16">
        <v>142</v>
      </c>
      <c r="C143" t="s">
        <v>198</v>
      </c>
      <c r="D143" s="9">
        <v>1</v>
      </c>
      <c r="E143" s="6">
        <f t="shared" si="4"/>
        <v>405</v>
      </c>
      <c r="F143" s="6"/>
      <c r="G143" s="18">
        <f t="shared" si="5"/>
        <v>405</v>
      </c>
    </row>
    <row r="144" spans="1:7" ht="18.75" customHeight="1">
      <c r="A144" t="s">
        <v>36</v>
      </c>
      <c r="B144" s="16">
        <v>143</v>
      </c>
      <c r="C144" t="s">
        <v>554</v>
      </c>
      <c r="D144" s="9">
        <v>1</v>
      </c>
      <c r="E144" s="6">
        <f t="shared" si="4"/>
        <v>405</v>
      </c>
      <c r="F144" s="6"/>
      <c r="G144" s="18">
        <f t="shared" si="5"/>
        <v>405</v>
      </c>
    </row>
    <row r="145" spans="1:7" ht="18.75" customHeight="1">
      <c r="A145" t="s">
        <v>36</v>
      </c>
      <c r="B145" s="16">
        <v>144</v>
      </c>
      <c r="C145" t="s">
        <v>555</v>
      </c>
      <c r="D145" s="9">
        <v>1</v>
      </c>
      <c r="E145" s="6">
        <f t="shared" si="4"/>
        <v>405</v>
      </c>
      <c r="F145" s="6"/>
      <c r="G145" s="18">
        <f t="shared" si="5"/>
        <v>405</v>
      </c>
    </row>
    <row r="146" spans="1:7" ht="18.75" customHeight="1">
      <c r="A146" t="s">
        <v>36</v>
      </c>
      <c r="B146" s="16">
        <v>145</v>
      </c>
      <c r="C146" t="s">
        <v>207</v>
      </c>
      <c r="D146" s="9">
        <v>1</v>
      </c>
      <c r="E146" s="6">
        <f t="shared" si="4"/>
        <v>405</v>
      </c>
      <c r="F146" s="6"/>
      <c r="G146" s="18">
        <f t="shared" si="5"/>
        <v>405</v>
      </c>
    </row>
    <row r="147" spans="1:7" ht="18.75" customHeight="1">
      <c r="A147" t="s">
        <v>36</v>
      </c>
      <c r="B147" s="16">
        <v>146</v>
      </c>
      <c r="C147" t="s">
        <v>367</v>
      </c>
      <c r="D147" s="9">
        <v>1</v>
      </c>
      <c r="E147" s="6">
        <f t="shared" si="4"/>
        <v>405</v>
      </c>
      <c r="F147" s="6"/>
      <c r="G147" s="18">
        <f t="shared" si="5"/>
        <v>405</v>
      </c>
    </row>
    <row r="148" spans="1:7" ht="18.75" customHeight="1">
      <c r="A148" t="s">
        <v>36</v>
      </c>
      <c r="B148" s="16">
        <v>147</v>
      </c>
      <c r="C148" t="s">
        <v>327</v>
      </c>
      <c r="D148" s="9">
        <v>1</v>
      </c>
      <c r="E148" s="6">
        <f t="shared" si="4"/>
        <v>405</v>
      </c>
      <c r="F148" s="6"/>
      <c r="G148" s="18">
        <f t="shared" si="5"/>
        <v>405</v>
      </c>
    </row>
    <row r="149" spans="1:7" ht="18.75" customHeight="1">
      <c r="A149" t="s">
        <v>36</v>
      </c>
      <c r="B149" s="16">
        <v>148</v>
      </c>
      <c r="C149" t="s">
        <v>217</v>
      </c>
      <c r="D149" s="9">
        <v>1</v>
      </c>
      <c r="E149" s="6">
        <f t="shared" si="4"/>
        <v>405</v>
      </c>
      <c r="F149" s="6"/>
      <c r="G149" s="18">
        <f t="shared" si="5"/>
        <v>405</v>
      </c>
    </row>
    <row r="150" spans="1:7" ht="18.75" customHeight="1">
      <c r="A150" t="s">
        <v>36</v>
      </c>
      <c r="B150" s="16">
        <v>149</v>
      </c>
      <c r="C150" t="s">
        <v>219</v>
      </c>
      <c r="D150" s="9">
        <v>1</v>
      </c>
      <c r="E150" s="6">
        <f t="shared" si="4"/>
        <v>405</v>
      </c>
      <c r="F150" s="6"/>
      <c r="G150" s="18">
        <f t="shared" si="5"/>
        <v>405</v>
      </c>
    </row>
    <row r="151" spans="1:7" ht="18.75" customHeight="1">
      <c r="A151" t="s">
        <v>36</v>
      </c>
      <c r="B151" s="16">
        <v>150</v>
      </c>
      <c r="C151" t="s">
        <v>220</v>
      </c>
      <c r="D151" s="9">
        <v>1</v>
      </c>
      <c r="E151" s="6">
        <f t="shared" si="4"/>
        <v>405</v>
      </c>
      <c r="F151" s="6"/>
      <c r="G151" s="18">
        <f t="shared" si="5"/>
        <v>405</v>
      </c>
    </row>
    <row r="152" spans="1:7" ht="18.75" customHeight="1">
      <c r="A152" t="s">
        <v>36</v>
      </c>
      <c r="B152" s="16">
        <v>151</v>
      </c>
      <c r="C152" t="s">
        <v>354</v>
      </c>
      <c r="D152" s="9">
        <v>1</v>
      </c>
      <c r="E152" s="6">
        <f t="shared" si="4"/>
        <v>405</v>
      </c>
      <c r="F152" s="6"/>
      <c r="G152" s="18">
        <f t="shared" si="5"/>
        <v>405</v>
      </c>
    </row>
    <row r="153" spans="1:7" ht="18.75" customHeight="1">
      <c r="A153" t="s">
        <v>36</v>
      </c>
      <c r="B153" s="16">
        <v>152</v>
      </c>
      <c r="C153" t="s">
        <v>375</v>
      </c>
      <c r="D153" s="9">
        <v>1</v>
      </c>
      <c r="E153" s="6">
        <f t="shared" si="4"/>
        <v>405</v>
      </c>
      <c r="F153" s="6"/>
      <c r="G153" s="18">
        <f t="shared" si="5"/>
        <v>405</v>
      </c>
    </row>
    <row r="154" spans="1:7" ht="18.75" customHeight="1">
      <c r="A154" t="s">
        <v>36</v>
      </c>
      <c r="B154" s="16">
        <v>153</v>
      </c>
      <c r="C154" t="s">
        <v>557</v>
      </c>
      <c r="D154" s="9">
        <v>1</v>
      </c>
      <c r="E154" s="6">
        <f t="shared" si="4"/>
        <v>405</v>
      </c>
      <c r="F154" s="6"/>
      <c r="G154" s="18">
        <f t="shared" si="5"/>
        <v>405</v>
      </c>
    </row>
    <row r="155" spans="1:7" ht="18.75" customHeight="1">
      <c r="A155" t="s">
        <v>36</v>
      </c>
      <c r="B155" s="16">
        <v>154</v>
      </c>
      <c r="C155" t="s">
        <v>223</v>
      </c>
      <c r="D155" s="9">
        <v>1</v>
      </c>
      <c r="E155" s="6">
        <f t="shared" si="4"/>
        <v>405</v>
      </c>
      <c r="F155" s="6"/>
      <c r="G155" s="18">
        <f t="shared" si="5"/>
        <v>405</v>
      </c>
    </row>
    <row r="156" spans="1:7" ht="18.75" customHeight="1">
      <c r="A156" t="s">
        <v>36</v>
      </c>
      <c r="B156" s="16">
        <v>155</v>
      </c>
      <c r="C156" t="s">
        <v>558</v>
      </c>
      <c r="D156" s="9">
        <v>1</v>
      </c>
      <c r="E156" s="6">
        <f t="shared" si="4"/>
        <v>405</v>
      </c>
      <c r="F156" s="6"/>
      <c r="G156" s="18">
        <f t="shared" si="5"/>
        <v>405</v>
      </c>
    </row>
    <row r="157" spans="1:7" ht="18.75" customHeight="1">
      <c r="A157" t="s">
        <v>36</v>
      </c>
      <c r="B157" s="16">
        <v>156</v>
      </c>
      <c r="C157" t="s">
        <v>339</v>
      </c>
      <c r="D157" s="9">
        <v>1</v>
      </c>
      <c r="E157" s="6">
        <f t="shared" si="4"/>
        <v>405</v>
      </c>
      <c r="F157" s="6"/>
      <c r="G157" s="18">
        <f t="shared" si="5"/>
        <v>405</v>
      </c>
    </row>
    <row r="158" spans="1:7" ht="18.75" customHeight="1">
      <c r="A158" t="s">
        <v>36</v>
      </c>
      <c r="B158" s="16">
        <v>157</v>
      </c>
      <c r="C158" t="s">
        <v>366</v>
      </c>
      <c r="D158" s="9">
        <v>1</v>
      </c>
      <c r="E158" s="6">
        <f t="shared" si="4"/>
        <v>405</v>
      </c>
      <c r="F158" s="6"/>
      <c r="G158" s="18">
        <f t="shared" si="5"/>
        <v>405</v>
      </c>
    </row>
    <row r="159" spans="1:7" ht="18.75" customHeight="1">
      <c r="A159" t="s">
        <v>36</v>
      </c>
      <c r="B159" s="16">
        <v>158</v>
      </c>
      <c r="C159" t="s">
        <v>224</v>
      </c>
      <c r="D159" s="9">
        <v>1</v>
      </c>
      <c r="E159" s="6">
        <f t="shared" si="4"/>
        <v>405</v>
      </c>
      <c r="F159" s="6"/>
      <c r="G159" s="18">
        <f t="shared" si="5"/>
        <v>405</v>
      </c>
    </row>
    <row r="160" spans="1:7" ht="18.75" customHeight="1">
      <c r="A160" t="s">
        <v>36</v>
      </c>
      <c r="B160" s="16">
        <v>159</v>
      </c>
      <c r="C160" t="s">
        <v>559</v>
      </c>
      <c r="D160" s="9">
        <v>1</v>
      </c>
      <c r="E160" s="6">
        <f t="shared" si="4"/>
        <v>405</v>
      </c>
      <c r="F160" s="6"/>
      <c r="G160" s="18">
        <f t="shared" si="5"/>
        <v>405</v>
      </c>
    </row>
    <row r="161" spans="1:7" ht="18.75" customHeight="1">
      <c r="A161" t="s">
        <v>36</v>
      </c>
      <c r="B161" s="16">
        <v>160</v>
      </c>
      <c r="C161" t="s">
        <v>360</v>
      </c>
      <c r="D161" s="9">
        <v>1</v>
      </c>
      <c r="E161" s="6">
        <f t="shared" si="4"/>
        <v>405</v>
      </c>
      <c r="F161" s="6"/>
      <c r="G161" s="18">
        <f t="shared" si="5"/>
        <v>405</v>
      </c>
    </row>
    <row r="162" spans="1:7" ht="18.75" customHeight="1">
      <c r="A162" t="s">
        <v>36</v>
      </c>
      <c r="B162" s="16">
        <v>161</v>
      </c>
      <c r="C162" t="s">
        <v>226</v>
      </c>
      <c r="D162" s="9">
        <v>1</v>
      </c>
      <c r="E162" s="6">
        <f t="shared" si="4"/>
        <v>405</v>
      </c>
      <c r="F162" s="6"/>
      <c r="G162" s="18">
        <f t="shared" si="5"/>
        <v>405</v>
      </c>
    </row>
    <row r="163" spans="1:7" ht="18.75" customHeight="1">
      <c r="A163" t="s">
        <v>36</v>
      </c>
      <c r="B163" s="16">
        <v>162</v>
      </c>
      <c r="C163" t="s">
        <v>227</v>
      </c>
      <c r="D163" s="9">
        <v>1</v>
      </c>
      <c r="E163" s="6">
        <f t="shared" si="4"/>
        <v>405</v>
      </c>
      <c r="F163" s="6"/>
      <c r="G163" s="18">
        <f t="shared" si="5"/>
        <v>405</v>
      </c>
    </row>
    <row r="164" spans="1:7" ht="18.75" customHeight="1">
      <c r="A164" t="s">
        <v>36</v>
      </c>
      <c r="B164" s="16">
        <v>163</v>
      </c>
      <c r="C164" t="s">
        <v>356</v>
      </c>
      <c r="D164" s="9">
        <v>1</v>
      </c>
      <c r="E164" s="6">
        <f t="shared" si="4"/>
        <v>405</v>
      </c>
      <c r="F164" s="6"/>
      <c r="G164" s="18">
        <f t="shared" si="5"/>
        <v>405</v>
      </c>
    </row>
    <row r="165" spans="1:7" ht="18.75" customHeight="1">
      <c r="A165" t="s">
        <v>36</v>
      </c>
      <c r="B165" s="16">
        <v>164</v>
      </c>
      <c r="C165" t="s">
        <v>560</v>
      </c>
      <c r="D165" s="9">
        <v>1</v>
      </c>
      <c r="E165" s="6">
        <f t="shared" si="4"/>
        <v>405</v>
      </c>
      <c r="F165" s="6"/>
      <c r="G165" s="18">
        <f t="shared" si="5"/>
        <v>405</v>
      </c>
    </row>
    <row r="166" spans="1:7" ht="18.75" customHeight="1">
      <c r="A166" t="s">
        <v>36</v>
      </c>
      <c r="B166" s="16">
        <v>165</v>
      </c>
      <c r="C166" t="s">
        <v>369</v>
      </c>
      <c r="D166" s="9">
        <v>1</v>
      </c>
      <c r="E166" s="6">
        <f t="shared" si="4"/>
        <v>405</v>
      </c>
      <c r="F166" s="6"/>
      <c r="G166" s="18">
        <f t="shared" si="5"/>
        <v>405</v>
      </c>
    </row>
    <row r="167" spans="1:7" ht="18.75" customHeight="1">
      <c r="A167" t="s">
        <v>36</v>
      </c>
      <c r="B167" s="16">
        <v>166</v>
      </c>
      <c r="C167" t="s">
        <v>378</v>
      </c>
      <c r="D167" s="9">
        <v>1</v>
      </c>
      <c r="E167" s="6">
        <f t="shared" si="4"/>
        <v>405</v>
      </c>
      <c r="F167" s="6"/>
      <c r="G167" s="18">
        <f t="shared" si="5"/>
        <v>405</v>
      </c>
    </row>
    <row r="168" spans="1:7" ht="18.75" customHeight="1">
      <c r="A168" t="s">
        <v>36</v>
      </c>
      <c r="B168" s="16">
        <v>167</v>
      </c>
      <c r="C168" t="s">
        <v>561</v>
      </c>
      <c r="D168" s="9">
        <v>1</v>
      </c>
      <c r="E168" s="6">
        <f t="shared" si="4"/>
        <v>405</v>
      </c>
      <c r="F168" s="6"/>
      <c r="G168" s="18">
        <f t="shared" si="5"/>
        <v>405</v>
      </c>
    </row>
    <row r="169" spans="1:7" ht="18.75" customHeight="1">
      <c r="A169" t="s">
        <v>36</v>
      </c>
      <c r="B169" s="16">
        <v>168</v>
      </c>
      <c r="C169" t="s">
        <v>246</v>
      </c>
      <c r="D169" s="9">
        <v>1</v>
      </c>
      <c r="E169" s="6">
        <f t="shared" si="4"/>
        <v>405</v>
      </c>
      <c r="F169" s="6"/>
      <c r="G169" s="18">
        <f t="shared" si="5"/>
        <v>405</v>
      </c>
    </row>
    <row r="170" spans="1:7" ht="18.75" customHeight="1">
      <c r="A170" t="s">
        <v>36</v>
      </c>
      <c r="B170" s="16">
        <v>169</v>
      </c>
      <c r="C170" t="s">
        <v>542</v>
      </c>
      <c r="D170" s="9">
        <v>1</v>
      </c>
      <c r="E170" s="6">
        <f t="shared" si="4"/>
        <v>405</v>
      </c>
      <c r="F170" s="6"/>
      <c r="G170" s="18">
        <f t="shared" si="5"/>
        <v>405</v>
      </c>
    </row>
    <row r="171" spans="1:7" ht="18.75" customHeight="1">
      <c r="A171" t="s">
        <v>36</v>
      </c>
      <c r="B171" s="16">
        <v>170</v>
      </c>
      <c r="C171" t="s">
        <v>361</v>
      </c>
      <c r="D171" s="9">
        <v>1</v>
      </c>
      <c r="E171" s="6">
        <f t="shared" si="4"/>
        <v>405</v>
      </c>
      <c r="F171" s="6"/>
      <c r="G171" s="18">
        <f t="shared" si="5"/>
        <v>405</v>
      </c>
    </row>
    <row r="172" spans="1:7" ht="18.75" customHeight="1">
      <c r="A172" t="s">
        <v>36</v>
      </c>
      <c r="B172" s="16">
        <v>171</v>
      </c>
      <c r="C172" t="s">
        <v>562</v>
      </c>
      <c r="D172" s="9">
        <v>1</v>
      </c>
      <c r="E172" s="6">
        <f t="shared" si="4"/>
        <v>405</v>
      </c>
      <c r="F172" s="6"/>
      <c r="G172" s="18">
        <f t="shared" si="5"/>
        <v>405</v>
      </c>
    </row>
    <row r="173" spans="1:7" ht="18.75" customHeight="1">
      <c r="A173" t="s">
        <v>36</v>
      </c>
      <c r="B173" s="16">
        <v>172</v>
      </c>
      <c r="C173" t="s">
        <v>247</v>
      </c>
      <c r="D173" s="9">
        <v>1</v>
      </c>
      <c r="E173" s="6">
        <f t="shared" si="4"/>
        <v>405</v>
      </c>
      <c r="F173" s="6"/>
      <c r="G173" s="18">
        <f t="shared" si="5"/>
        <v>405</v>
      </c>
    </row>
    <row r="174" spans="1:7" ht="18.75" customHeight="1">
      <c r="A174" t="s">
        <v>36</v>
      </c>
      <c r="B174" s="16">
        <v>173</v>
      </c>
      <c r="C174" t="s">
        <v>251</v>
      </c>
      <c r="D174" s="9">
        <v>1</v>
      </c>
      <c r="E174" s="6">
        <f t="shared" si="4"/>
        <v>405</v>
      </c>
      <c r="F174" s="6"/>
      <c r="G174" s="18">
        <f t="shared" si="5"/>
        <v>405</v>
      </c>
    </row>
    <row r="175" spans="1:7" ht="18.75" customHeight="1">
      <c r="A175" t="s">
        <v>36</v>
      </c>
      <c r="B175" s="16">
        <v>174</v>
      </c>
      <c r="C175" t="s">
        <v>358</v>
      </c>
      <c r="D175" s="9">
        <v>1</v>
      </c>
      <c r="E175" s="6">
        <f t="shared" si="4"/>
        <v>405</v>
      </c>
      <c r="F175" s="6"/>
      <c r="G175" s="18">
        <f t="shared" si="5"/>
        <v>405</v>
      </c>
    </row>
    <row r="176" spans="1:7" ht="18.75" customHeight="1">
      <c r="A176" t="s">
        <v>36</v>
      </c>
      <c r="B176" s="16">
        <v>175</v>
      </c>
      <c r="C176" t="s">
        <v>563</v>
      </c>
      <c r="D176" s="9">
        <v>1</v>
      </c>
      <c r="E176" s="6">
        <f t="shared" si="4"/>
        <v>405</v>
      </c>
      <c r="F176" s="6"/>
      <c r="G176" s="18">
        <f t="shared" si="5"/>
        <v>405</v>
      </c>
    </row>
    <row r="177" spans="1:7" ht="18.75" customHeight="1">
      <c r="A177" t="s">
        <v>36</v>
      </c>
      <c r="B177" s="16">
        <v>176</v>
      </c>
      <c r="C177" t="s">
        <v>252</v>
      </c>
      <c r="D177" s="9">
        <v>1</v>
      </c>
      <c r="E177" s="6">
        <f t="shared" si="4"/>
        <v>405</v>
      </c>
      <c r="F177" s="6"/>
      <c r="G177" s="18">
        <f t="shared" si="5"/>
        <v>405</v>
      </c>
    </row>
    <row r="178" spans="1:7" ht="18.75" customHeight="1">
      <c r="A178" t="s">
        <v>36</v>
      </c>
      <c r="B178" s="16">
        <v>177</v>
      </c>
      <c r="C178" t="s">
        <v>253</v>
      </c>
      <c r="D178" s="9">
        <v>1</v>
      </c>
      <c r="E178" s="6">
        <f t="shared" si="4"/>
        <v>405</v>
      </c>
      <c r="F178" s="6"/>
      <c r="G178" s="18">
        <f t="shared" si="5"/>
        <v>405</v>
      </c>
    </row>
    <row r="179" spans="1:7" ht="18.75" customHeight="1">
      <c r="A179" t="s">
        <v>36</v>
      </c>
      <c r="B179" s="16">
        <v>178</v>
      </c>
      <c r="C179" t="s">
        <v>254</v>
      </c>
      <c r="D179" s="9">
        <v>1</v>
      </c>
      <c r="E179" s="6">
        <f t="shared" si="4"/>
        <v>405</v>
      </c>
      <c r="F179" s="6"/>
      <c r="G179" s="18">
        <f t="shared" si="5"/>
        <v>405</v>
      </c>
    </row>
    <row r="180" spans="1:7" ht="18.75" customHeight="1">
      <c r="A180" t="s">
        <v>36</v>
      </c>
      <c r="B180" s="16">
        <v>179</v>
      </c>
      <c r="C180" t="s">
        <v>255</v>
      </c>
      <c r="D180" s="9">
        <v>1</v>
      </c>
      <c r="E180" s="6">
        <f t="shared" si="4"/>
        <v>405</v>
      </c>
      <c r="F180" s="6"/>
      <c r="G180" s="18">
        <f t="shared" si="5"/>
        <v>405</v>
      </c>
    </row>
    <row r="181" spans="1:7" ht="18.75" customHeight="1">
      <c r="A181" t="s">
        <v>36</v>
      </c>
      <c r="B181" s="16">
        <v>180</v>
      </c>
      <c r="C181" t="s">
        <v>315</v>
      </c>
      <c r="D181" s="9">
        <v>1</v>
      </c>
      <c r="E181" s="6">
        <f t="shared" si="4"/>
        <v>405</v>
      </c>
      <c r="F181" s="6"/>
      <c r="G181" s="18">
        <f t="shared" si="5"/>
        <v>405</v>
      </c>
    </row>
    <row r="182" spans="1:7" ht="18.75" customHeight="1">
      <c r="A182" t="s">
        <v>36</v>
      </c>
      <c r="B182" s="16">
        <v>181</v>
      </c>
      <c r="C182" t="s">
        <v>261</v>
      </c>
      <c r="D182" s="9">
        <v>1</v>
      </c>
      <c r="E182" s="6">
        <f t="shared" si="4"/>
        <v>405</v>
      </c>
      <c r="F182" s="6"/>
      <c r="G182" s="18">
        <f t="shared" si="5"/>
        <v>405</v>
      </c>
    </row>
    <row r="183" spans="1:7" ht="18.75" customHeight="1">
      <c r="A183" t="s">
        <v>36</v>
      </c>
      <c r="B183" s="16">
        <v>182</v>
      </c>
      <c r="C183" t="s">
        <v>266</v>
      </c>
      <c r="D183" s="9">
        <v>1</v>
      </c>
      <c r="E183" s="6">
        <f t="shared" si="4"/>
        <v>405</v>
      </c>
      <c r="F183" s="6"/>
      <c r="G183" s="18">
        <f t="shared" si="5"/>
        <v>405</v>
      </c>
    </row>
    <row r="184" spans="1:7" ht="18.75" customHeight="1">
      <c r="A184" t="s">
        <v>36</v>
      </c>
      <c r="B184" s="16">
        <v>183</v>
      </c>
      <c r="C184" t="s">
        <v>515</v>
      </c>
      <c r="D184" s="9">
        <v>1</v>
      </c>
      <c r="E184" s="6">
        <f t="shared" si="4"/>
        <v>405</v>
      </c>
      <c r="F184" s="6"/>
      <c r="G184" s="18">
        <f t="shared" si="5"/>
        <v>405</v>
      </c>
    </row>
    <row r="185" spans="1:7" ht="18.75" customHeight="1">
      <c r="A185" t="s">
        <v>36</v>
      </c>
      <c r="B185" s="16">
        <v>184</v>
      </c>
      <c r="C185" t="s">
        <v>267</v>
      </c>
      <c r="D185" s="9">
        <v>1</v>
      </c>
      <c r="E185" s="6">
        <f t="shared" si="4"/>
        <v>405</v>
      </c>
      <c r="F185" s="6"/>
      <c r="G185" s="18">
        <f t="shared" si="5"/>
        <v>405</v>
      </c>
    </row>
    <row r="186" spans="1:7" ht="18.75" customHeight="1">
      <c r="A186" t="s">
        <v>36</v>
      </c>
      <c r="B186" s="16">
        <v>185</v>
      </c>
      <c r="C186" t="s">
        <v>317</v>
      </c>
      <c r="D186" s="9">
        <v>1</v>
      </c>
      <c r="E186" s="6">
        <f t="shared" si="4"/>
        <v>405</v>
      </c>
      <c r="F186" s="6"/>
      <c r="G186" s="18">
        <f t="shared" si="5"/>
        <v>405</v>
      </c>
    </row>
    <row r="187" spans="1:7" ht="18.75" customHeight="1">
      <c r="A187" t="s">
        <v>36</v>
      </c>
      <c r="B187" s="16">
        <v>186</v>
      </c>
      <c r="C187" t="s">
        <v>466</v>
      </c>
      <c r="D187" s="9">
        <v>1</v>
      </c>
      <c r="E187" s="6">
        <f t="shared" si="4"/>
        <v>405</v>
      </c>
      <c r="F187" s="6"/>
      <c r="G187" s="18">
        <f t="shared" si="5"/>
        <v>405</v>
      </c>
    </row>
    <row r="188" spans="1:7" ht="18.75" customHeight="1">
      <c r="A188" t="s">
        <v>36</v>
      </c>
      <c r="B188" s="16">
        <v>187</v>
      </c>
      <c r="C188" t="s">
        <v>371</v>
      </c>
      <c r="D188" s="9">
        <v>1</v>
      </c>
      <c r="E188" s="6">
        <f t="shared" si="4"/>
        <v>405</v>
      </c>
      <c r="F188" s="6"/>
      <c r="G188" s="18">
        <f t="shared" si="5"/>
        <v>405</v>
      </c>
    </row>
    <row r="189" spans="1:7" ht="18.75" customHeight="1">
      <c r="A189" t="s">
        <v>36</v>
      </c>
      <c r="B189" s="16">
        <v>188</v>
      </c>
      <c r="C189" t="s">
        <v>470</v>
      </c>
      <c r="D189" s="9">
        <v>1</v>
      </c>
      <c r="E189" s="6">
        <f t="shared" si="4"/>
        <v>405</v>
      </c>
      <c r="F189" s="6"/>
      <c r="G189" s="18">
        <f t="shared" si="5"/>
        <v>405</v>
      </c>
    </row>
    <row r="190" spans="1:7" ht="18.75" customHeight="1">
      <c r="A190" t="s">
        <v>36</v>
      </c>
      <c r="B190" s="16">
        <v>189</v>
      </c>
      <c r="C190" t="s">
        <v>516</v>
      </c>
      <c r="D190" s="9">
        <v>1</v>
      </c>
      <c r="E190" s="6">
        <f t="shared" si="4"/>
        <v>405</v>
      </c>
      <c r="F190" s="6"/>
      <c r="G190" s="18">
        <f t="shared" si="5"/>
        <v>405</v>
      </c>
    </row>
    <row r="191" spans="1:7" ht="18.75" customHeight="1">
      <c r="A191" t="s">
        <v>36</v>
      </c>
      <c r="B191" s="16">
        <v>190</v>
      </c>
      <c r="C191" t="s">
        <v>462</v>
      </c>
      <c r="D191" s="9">
        <v>1</v>
      </c>
      <c r="E191" s="6">
        <f t="shared" si="4"/>
        <v>405</v>
      </c>
      <c r="F191" s="6"/>
      <c r="G191" s="18">
        <f t="shared" si="5"/>
        <v>405</v>
      </c>
    </row>
    <row r="192" spans="1:7" ht="18.75" customHeight="1">
      <c r="A192" t="s">
        <v>36</v>
      </c>
      <c r="B192" s="16">
        <v>191</v>
      </c>
      <c r="C192" t="s">
        <v>279</v>
      </c>
      <c r="D192" s="9">
        <v>1</v>
      </c>
      <c r="E192" s="6">
        <f t="shared" si="4"/>
        <v>405</v>
      </c>
      <c r="F192" s="6"/>
      <c r="G192" s="18">
        <f t="shared" si="5"/>
        <v>405</v>
      </c>
    </row>
    <row r="193" spans="1:7" ht="18.75" customHeight="1">
      <c r="A193" t="s">
        <v>36</v>
      </c>
      <c r="B193" s="16">
        <v>192</v>
      </c>
      <c r="C193" t="s">
        <v>280</v>
      </c>
      <c r="D193" s="9">
        <v>1</v>
      </c>
      <c r="E193" s="6">
        <f t="shared" si="4"/>
        <v>405</v>
      </c>
      <c r="F193" s="6"/>
      <c r="G193" s="18">
        <f t="shared" si="5"/>
        <v>405</v>
      </c>
    </row>
    <row r="194" spans="1:7" ht="18.75" customHeight="1">
      <c r="A194" t="s">
        <v>36</v>
      </c>
      <c r="B194" s="16">
        <v>193</v>
      </c>
      <c r="C194" t="s">
        <v>372</v>
      </c>
      <c r="D194" s="9">
        <v>1</v>
      </c>
      <c r="E194" s="6">
        <f t="shared" si="4"/>
        <v>405</v>
      </c>
      <c r="F194" s="6"/>
      <c r="G194" s="18">
        <f t="shared" si="5"/>
        <v>405</v>
      </c>
    </row>
    <row r="195" spans="1:7" ht="18.75" customHeight="1">
      <c r="A195" t="s">
        <v>36</v>
      </c>
      <c r="B195" s="16">
        <v>194</v>
      </c>
      <c r="C195" t="s">
        <v>463</v>
      </c>
      <c r="D195" s="9">
        <v>1</v>
      </c>
      <c r="E195" s="6">
        <f t="shared" si="4"/>
        <v>405</v>
      </c>
      <c r="F195" s="6"/>
      <c r="G195" s="18">
        <f t="shared" si="5"/>
        <v>405</v>
      </c>
    </row>
    <row r="196" spans="1:7" ht="18.75" customHeight="1">
      <c r="A196" t="s">
        <v>36</v>
      </c>
      <c r="B196" s="16">
        <v>195</v>
      </c>
      <c r="C196" t="s">
        <v>517</v>
      </c>
      <c r="D196" s="9">
        <v>1</v>
      </c>
      <c r="E196" s="6">
        <f t="shared" ref="E196:E259" si="6">SUM($E$3*D196)</f>
        <v>405</v>
      </c>
      <c r="F196" s="6"/>
      <c r="G196" s="18">
        <f t="shared" ref="G196:G259" si="7">E196+F196</f>
        <v>405</v>
      </c>
    </row>
    <row r="197" spans="1:7" ht="18.75" customHeight="1">
      <c r="A197" t="s">
        <v>36</v>
      </c>
      <c r="B197" s="16">
        <v>196</v>
      </c>
      <c r="C197" t="s">
        <v>285</v>
      </c>
      <c r="D197" s="9">
        <v>1</v>
      </c>
      <c r="E197" s="6">
        <f t="shared" si="6"/>
        <v>405</v>
      </c>
      <c r="F197" s="6"/>
      <c r="G197" s="18">
        <f t="shared" si="7"/>
        <v>405</v>
      </c>
    </row>
    <row r="198" spans="1:7" ht="18.75" customHeight="1">
      <c r="A198" t="s">
        <v>36</v>
      </c>
      <c r="B198" s="16">
        <v>197</v>
      </c>
      <c r="C198" t="s">
        <v>355</v>
      </c>
      <c r="D198" s="9">
        <v>1</v>
      </c>
      <c r="E198" s="6">
        <f t="shared" si="6"/>
        <v>405</v>
      </c>
      <c r="F198" s="6"/>
      <c r="G198" s="18">
        <f t="shared" si="7"/>
        <v>405</v>
      </c>
    </row>
    <row r="199" spans="1:7" ht="18.75" customHeight="1">
      <c r="A199" t="s">
        <v>36</v>
      </c>
      <c r="B199" s="16">
        <v>198</v>
      </c>
      <c r="C199" t="s">
        <v>362</v>
      </c>
      <c r="D199" s="9">
        <v>1</v>
      </c>
      <c r="E199" s="6">
        <f t="shared" si="6"/>
        <v>405</v>
      </c>
      <c r="F199" s="6"/>
      <c r="G199" s="18">
        <f t="shared" si="7"/>
        <v>405</v>
      </c>
    </row>
    <row r="200" spans="1:7" ht="18.75" customHeight="1">
      <c r="A200" t="s">
        <v>36</v>
      </c>
      <c r="B200" s="16">
        <v>199</v>
      </c>
      <c r="C200" t="s">
        <v>459</v>
      </c>
      <c r="D200" s="9">
        <v>1</v>
      </c>
      <c r="E200" s="6">
        <f t="shared" si="6"/>
        <v>405</v>
      </c>
      <c r="F200" s="6"/>
      <c r="G200" s="18">
        <f t="shared" si="7"/>
        <v>405</v>
      </c>
    </row>
    <row r="201" spans="1:7" ht="18.75" customHeight="1">
      <c r="A201" t="s">
        <v>36</v>
      </c>
      <c r="B201" s="16">
        <v>200</v>
      </c>
      <c r="C201" t="s">
        <v>426</v>
      </c>
      <c r="D201" s="9">
        <v>1</v>
      </c>
      <c r="E201" s="6">
        <f t="shared" si="6"/>
        <v>405</v>
      </c>
      <c r="F201" s="6"/>
      <c r="G201" s="18">
        <f t="shared" si="7"/>
        <v>405</v>
      </c>
    </row>
    <row r="202" spans="1:7" ht="18.75" customHeight="1">
      <c r="A202" t="s">
        <v>36</v>
      </c>
      <c r="B202" s="16">
        <v>201</v>
      </c>
      <c r="C202" t="s">
        <v>357</v>
      </c>
      <c r="D202" s="9">
        <v>1</v>
      </c>
      <c r="E202" s="6">
        <f t="shared" si="6"/>
        <v>405</v>
      </c>
      <c r="F202" s="6"/>
      <c r="G202" s="18">
        <f t="shared" si="7"/>
        <v>405</v>
      </c>
    </row>
    <row r="203" spans="1:7" ht="18.75" customHeight="1">
      <c r="A203" t="s">
        <v>36</v>
      </c>
      <c r="B203" s="16">
        <v>202</v>
      </c>
      <c r="C203" t="s">
        <v>518</v>
      </c>
      <c r="D203" s="9">
        <v>1</v>
      </c>
      <c r="E203" s="6">
        <f t="shared" si="6"/>
        <v>405</v>
      </c>
      <c r="F203" s="6"/>
      <c r="G203" s="18">
        <f t="shared" si="7"/>
        <v>405</v>
      </c>
    </row>
    <row r="204" spans="1:7" ht="18.75" customHeight="1">
      <c r="A204" t="s">
        <v>36</v>
      </c>
      <c r="B204" s="16">
        <v>203</v>
      </c>
      <c r="C204" t="s">
        <v>291</v>
      </c>
      <c r="D204" s="9">
        <v>1</v>
      </c>
      <c r="E204" s="6">
        <f t="shared" si="6"/>
        <v>405</v>
      </c>
      <c r="F204" s="6"/>
      <c r="G204" s="18">
        <f t="shared" si="7"/>
        <v>405</v>
      </c>
    </row>
    <row r="205" spans="1:7" ht="18.75" customHeight="1">
      <c r="A205" t="s">
        <v>36</v>
      </c>
      <c r="B205" s="16">
        <v>204</v>
      </c>
      <c r="C205" t="s">
        <v>370</v>
      </c>
      <c r="D205" s="9">
        <v>1</v>
      </c>
      <c r="E205" s="6">
        <f t="shared" si="6"/>
        <v>405</v>
      </c>
      <c r="F205" s="6"/>
      <c r="G205" s="18">
        <f t="shared" si="7"/>
        <v>405</v>
      </c>
    </row>
    <row r="206" spans="1:7" ht="18.75" customHeight="1">
      <c r="A206" t="s">
        <v>36</v>
      </c>
      <c r="B206" s="16">
        <v>205</v>
      </c>
      <c r="C206" t="s">
        <v>359</v>
      </c>
      <c r="D206" s="9">
        <v>1</v>
      </c>
      <c r="E206" s="6">
        <f t="shared" si="6"/>
        <v>405</v>
      </c>
      <c r="F206" s="6"/>
      <c r="G206" s="18">
        <f t="shared" si="7"/>
        <v>405</v>
      </c>
    </row>
    <row r="207" spans="1:7" ht="18.75" customHeight="1">
      <c r="A207" t="s">
        <v>36</v>
      </c>
      <c r="B207" s="16">
        <v>206</v>
      </c>
      <c r="C207" t="s">
        <v>292</v>
      </c>
      <c r="D207" s="9">
        <v>1</v>
      </c>
      <c r="E207" s="6">
        <f t="shared" si="6"/>
        <v>405</v>
      </c>
      <c r="F207" s="6"/>
      <c r="G207" s="18">
        <f t="shared" si="7"/>
        <v>405</v>
      </c>
    </row>
    <row r="208" spans="1:7" ht="18.75" customHeight="1">
      <c r="A208" t="s">
        <v>36</v>
      </c>
      <c r="B208" s="16">
        <v>207</v>
      </c>
      <c r="C208" t="s">
        <v>314</v>
      </c>
      <c r="D208" s="9">
        <v>1</v>
      </c>
      <c r="E208" s="6">
        <f t="shared" si="6"/>
        <v>405</v>
      </c>
      <c r="F208" s="6"/>
      <c r="G208" s="18">
        <f t="shared" si="7"/>
        <v>405</v>
      </c>
    </row>
    <row r="209" spans="1:7" ht="18.75" customHeight="1">
      <c r="A209" t="s">
        <v>36</v>
      </c>
      <c r="B209" s="16">
        <v>208</v>
      </c>
      <c r="C209" t="s">
        <v>519</v>
      </c>
      <c r="D209" s="9">
        <v>1</v>
      </c>
      <c r="E209" s="6">
        <f t="shared" si="6"/>
        <v>405</v>
      </c>
      <c r="F209" s="6"/>
      <c r="G209" s="18">
        <f t="shared" si="7"/>
        <v>405</v>
      </c>
    </row>
    <row r="210" spans="1:7" ht="18.75" customHeight="1">
      <c r="A210" t="s">
        <v>36</v>
      </c>
      <c r="B210" s="16">
        <v>209</v>
      </c>
      <c r="C210" t="s">
        <v>352</v>
      </c>
      <c r="D210" s="9">
        <v>1</v>
      </c>
      <c r="E210" s="6">
        <f t="shared" si="6"/>
        <v>405</v>
      </c>
      <c r="F210" s="6"/>
      <c r="G210" s="18">
        <f t="shared" si="7"/>
        <v>405</v>
      </c>
    </row>
    <row r="211" spans="1:7" ht="18.75" customHeight="1">
      <c r="A211" t="s">
        <v>36</v>
      </c>
      <c r="B211" s="16">
        <v>210</v>
      </c>
      <c r="C211" t="s">
        <v>376</v>
      </c>
      <c r="D211" s="9">
        <v>1</v>
      </c>
      <c r="E211" s="6">
        <f t="shared" si="6"/>
        <v>405</v>
      </c>
      <c r="F211" s="6"/>
      <c r="G211" s="18">
        <f t="shared" si="7"/>
        <v>405</v>
      </c>
    </row>
    <row r="212" spans="1:7" ht="18.75" customHeight="1">
      <c r="A212" t="s">
        <v>36</v>
      </c>
      <c r="B212" s="16">
        <v>211</v>
      </c>
      <c r="C212" t="s">
        <v>520</v>
      </c>
      <c r="D212" s="9">
        <v>1</v>
      </c>
      <c r="E212" s="6">
        <f t="shared" si="6"/>
        <v>405</v>
      </c>
      <c r="F212" s="6"/>
      <c r="G212" s="18">
        <f t="shared" si="7"/>
        <v>405</v>
      </c>
    </row>
    <row r="213" spans="1:7" ht="18.75" customHeight="1">
      <c r="A213" t="s">
        <v>36</v>
      </c>
      <c r="B213" s="16">
        <v>213</v>
      </c>
      <c r="C213" t="s">
        <v>521</v>
      </c>
      <c r="D213" s="9">
        <v>1</v>
      </c>
      <c r="E213" s="6">
        <f t="shared" si="6"/>
        <v>405</v>
      </c>
      <c r="F213" s="6"/>
      <c r="G213" s="18">
        <f t="shared" si="7"/>
        <v>405</v>
      </c>
    </row>
    <row r="214" spans="1:7" ht="18.75" customHeight="1">
      <c r="A214" t="s">
        <v>36</v>
      </c>
      <c r="B214" s="16">
        <v>214</v>
      </c>
      <c r="C214" t="s">
        <v>337</v>
      </c>
      <c r="D214" s="9">
        <v>1</v>
      </c>
      <c r="E214" s="6">
        <f t="shared" si="6"/>
        <v>405</v>
      </c>
      <c r="F214" s="6"/>
      <c r="G214" s="18">
        <f t="shared" si="7"/>
        <v>405</v>
      </c>
    </row>
    <row r="215" spans="1:7" ht="18.75" customHeight="1">
      <c r="A215" t="s">
        <v>36</v>
      </c>
      <c r="B215" s="16">
        <v>215</v>
      </c>
      <c r="C215" t="s">
        <v>298</v>
      </c>
      <c r="D215" s="9">
        <v>1</v>
      </c>
      <c r="E215" s="6">
        <f t="shared" si="6"/>
        <v>405</v>
      </c>
      <c r="F215" s="6"/>
      <c r="G215" s="18">
        <f t="shared" si="7"/>
        <v>405</v>
      </c>
    </row>
    <row r="216" spans="1:7" ht="18.75" customHeight="1">
      <c r="A216" t="s">
        <v>36</v>
      </c>
      <c r="B216" s="16">
        <v>216</v>
      </c>
      <c r="C216" t="s">
        <v>300</v>
      </c>
      <c r="D216" s="9">
        <v>1</v>
      </c>
      <c r="E216" s="6">
        <f t="shared" si="6"/>
        <v>405</v>
      </c>
      <c r="F216" s="6"/>
      <c r="G216" s="18">
        <f t="shared" si="7"/>
        <v>405</v>
      </c>
    </row>
    <row r="217" spans="1:7" ht="18.75" customHeight="1">
      <c r="A217" t="s">
        <v>36</v>
      </c>
      <c r="B217" s="16">
        <v>217</v>
      </c>
      <c r="C217" t="s">
        <v>379</v>
      </c>
      <c r="D217" s="9">
        <v>1</v>
      </c>
      <c r="E217" s="6">
        <f t="shared" si="6"/>
        <v>405</v>
      </c>
      <c r="F217" s="6"/>
      <c r="G217" s="18">
        <f t="shared" si="7"/>
        <v>405</v>
      </c>
    </row>
    <row r="218" spans="1:7" ht="18.75" customHeight="1">
      <c r="A218" t="s">
        <v>36</v>
      </c>
      <c r="B218" s="16">
        <v>218</v>
      </c>
      <c r="C218" t="s">
        <v>301</v>
      </c>
      <c r="D218" s="9">
        <v>1</v>
      </c>
      <c r="E218" s="6">
        <f t="shared" si="6"/>
        <v>405</v>
      </c>
      <c r="F218" s="6"/>
      <c r="G218" s="18">
        <f t="shared" si="7"/>
        <v>405</v>
      </c>
    </row>
    <row r="219" spans="1:7" ht="18.75" customHeight="1">
      <c r="A219" t="s">
        <v>36</v>
      </c>
      <c r="B219" s="16">
        <v>219</v>
      </c>
      <c r="C219" t="s">
        <v>302</v>
      </c>
      <c r="D219" s="9">
        <v>1</v>
      </c>
      <c r="E219" s="6">
        <f t="shared" si="6"/>
        <v>405</v>
      </c>
      <c r="F219" s="6"/>
      <c r="G219" s="18">
        <f t="shared" si="7"/>
        <v>405</v>
      </c>
    </row>
    <row r="220" spans="1:7" ht="18.75" customHeight="1">
      <c r="A220" t="s">
        <v>36</v>
      </c>
      <c r="B220" s="16">
        <v>220</v>
      </c>
      <c r="C220" t="s">
        <v>319</v>
      </c>
      <c r="D220" s="9">
        <v>1</v>
      </c>
      <c r="E220" s="6">
        <f t="shared" si="6"/>
        <v>405</v>
      </c>
      <c r="F220" s="6"/>
      <c r="G220" s="18">
        <f t="shared" si="7"/>
        <v>405</v>
      </c>
    </row>
    <row r="221" spans="1:7" ht="18.75" customHeight="1">
      <c r="A221" t="s">
        <v>36</v>
      </c>
      <c r="B221" s="16">
        <v>221</v>
      </c>
      <c r="C221" t="s">
        <v>351</v>
      </c>
      <c r="D221" s="9">
        <v>1</v>
      </c>
      <c r="E221" s="6">
        <f t="shared" si="6"/>
        <v>405</v>
      </c>
      <c r="F221" s="6"/>
      <c r="G221" s="18">
        <f t="shared" si="7"/>
        <v>405</v>
      </c>
    </row>
    <row r="222" spans="1:7" ht="18.75" customHeight="1">
      <c r="A222" t="s">
        <v>36</v>
      </c>
      <c r="B222" s="16">
        <v>222</v>
      </c>
      <c r="C222" t="s">
        <v>42</v>
      </c>
      <c r="D222" s="9">
        <v>1</v>
      </c>
      <c r="E222" s="6">
        <f t="shared" si="6"/>
        <v>405</v>
      </c>
      <c r="F222" s="6"/>
      <c r="G222" s="18">
        <f t="shared" si="7"/>
        <v>405</v>
      </c>
    </row>
    <row r="223" spans="1:7" ht="18.75" customHeight="1">
      <c r="A223" t="s">
        <v>36</v>
      </c>
      <c r="B223" s="16">
        <v>223</v>
      </c>
      <c r="C223" t="s">
        <v>45</v>
      </c>
      <c r="D223" s="9">
        <v>1</v>
      </c>
      <c r="E223" s="6">
        <f t="shared" si="6"/>
        <v>405</v>
      </c>
      <c r="F223" s="6"/>
      <c r="G223" s="18">
        <f t="shared" si="7"/>
        <v>405</v>
      </c>
    </row>
    <row r="224" spans="1:7" ht="18.75" customHeight="1">
      <c r="A224" t="s">
        <v>36</v>
      </c>
      <c r="B224" s="16">
        <v>224</v>
      </c>
      <c r="C224" t="s">
        <v>416</v>
      </c>
      <c r="D224" s="9">
        <v>1</v>
      </c>
      <c r="E224" s="6">
        <f t="shared" si="6"/>
        <v>405</v>
      </c>
      <c r="F224" s="6"/>
      <c r="G224" s="18">
        <f t="shared" si="7"/>
        <v>405</v>
      </c>
    </row>
    <row r="225" spans="1:7" ht="18.75" customHeight="1">
      <c r="A225" t="s">
        <v>36</v>
      </c>
      <c r="B225" s="16">
        <v>225</v>
      </c>
      <c r="C225" t="s">
        <v>49</v>
      </c>
      <c r="D225" s="9">
        <v>1</v>
      </c>
      <c r="E225" s="6">
        <f t="shared" si="6"/>
        <v>405</v>
      </c>
      <c r="F225" s="6"/>
      <c r="G225" s="18">
        <f t="shared" si="7"/>
        <v>405</v>
      </c>
    </row>
    <row r="226" spans="1:7" ht="18.75" customHeight="1">
      <c r="A226" t="s">
        <v>36</v>
      </c>
      <c r="B226" s="16">
        <v>226</v>
      </c>
      <c r="C226" t="s">
        <v>50</v>
      </c>
      <c r="D226" s="9">
        <v>1</v>
      </c>
      <c r="E226" s="6">
        <f t="shared" si="6"/>
        <v>405</v>
      </c>
      <c r="F226" s="6"/>
      <c r="G226" s="18">
        <f t="shared" si="7"/>
        <v>405</v>
      </c>
    </row>
    <row r="227" spans="1:7" ht="18.75" customHeight="1">
      <c r="A227" t="s">
        <v>36</v>
      </c>
      <c r="B227" s="16">
        <v>228</v>
      </c>
      <c r="C227" t="s">
        <v>388</v>
      </c>
      <c r="D227" s="9">
        <v>1</v>
      </c>
      <c r="E227" s="6">
        <f t="shared" si="6"/>
        <v>405</v>
      </c>
      <c r="F227" s="6"/>
      <c r="G227" s="18">
        <f t="shared" si="7"/>
        <v>405</v>
      </c>
    </row>
    <row r="228" spans="1:7" ht="18.75" customHeight="1">
      <c r="A228" t="s">
        <v>36</v>
      </c>
      <c r="B228" s="16">
        <v>229</v>
      </c>
      <c r="C228" t="s">
        <v>305</v>
      </c>
      <c r="D228" s="9">
        <v>1</v>
      </c>
      <c r="E228" s="6">
        <f t="shared" si="6"/>
        <v>405</v>
      </c>
      <c r="F228" s="6"/>
      <c r="G228" s="18">
        <f t="shared" si="7"/>
        <v>405</v>
      </c>
    </row>
    <row r="229" spans="1:7" ht="18.75" customHeight="1">
      <c r="A229" t="s">
        <v>36</v>
      </c>
      <c r="B229" s="16">
        <v>230</v>
      </c>
      <c r="C229" t="s">
        <v>458</v>
      </c>
      <c r="D229" s="9">
        <v>1</v>
      </c>
      <c r="E229" s="6">
        <f t="shared" si="6"/>
        <v>405</v>
      </c>
      <c r="F229" s="6"/>
      <c r="G229" s="18">
        <f t="shared" si="7"/>
        <v>405</v>
      </c>
    </row>
    <row r="230" spans="1:7" ht="18.75" customHeight="1">
      <c r="A230" t="s">
        <v>36</v>
      </c>
      <c r="B230" s="16">
        <v>231</v>
      </c>
      <c r="C230" t="s">
        <v>54</v>
      </c>
      <c r="D230" s="9">
        <v>1</v>
      </c>
      <c r="E230" s="6">
        <f t="shared" si="6"/>
        <v>405</v>
      </c>
      <c r="F230" s="6"/>
      <c r="G230" s="18">
        <f t="shared" si="7"/>
        <v>405</v>
      </c>
    </row>
    <row r="231" spans="1:7" ht="18.75" customHeight="1">
      <c r="A231" t="s">
        <v>36</v>
      </c>
      <c r="B231" s="16">
        <v>232</v>
      </c>
      <c r="C231" t="s">
        <v>55</v>
      </c>
      <c r="D231" s="9">
        <v>1</v>
      </c>
      <c r="E231" s="6">
        <f t="shared" si="6"/>
        <v>405</v>
      </c>
      <c r="F231" s="6"/>
      <c r="G231" s="18">
        <f t="shared" si="7"/>
        <v>405</v>
      </c>
    </row>
    <row r="232" spans="1:7" ht="18.75" customHeight="1">
      <c r="A232" t="s">
        <v>36</v>
      </c>
      <c r="B232" s="16">
        <v>233</v>
      </c>
      <c r="C232" t="s">
        <v>56</v>
      </c>
      <c r="D232" s="9">
        <v>1</v>
      </c>
      <c r="E232" s="6">
        <f t="shared" si="6"/>
        <v>405</v>
      </c>
      <c r="F232" s="6"/>
      <c r="G232" s="18">
        <f t="shared" si="7"/>
        <v>405</v>
      </c>
    </row>
    <row r="233" spans="1:7" ht="18.75" customHeight="1">
      <c r="A233" t="s">
        <v>36</v>
      </c>
      <c r="B233" s="16">
        <v>234</v>
      </c>
      <c r="C233" t="s">
        <v>58</v>
      </c>
      <c r="D233" s="9">
        <v>1</v>
      </c>
      <c r="E233" s="6">
        <f t="shared" si="6"/>
        <v>405</v>
      </c>
      <c r="F233" s="6"/>
      <c r="G233" s="18">
        <f t="shared" si="7"/>
        <v>405</v>
      </c>
    </row>
    <row r="234" spans="1:7" ht="18.75" customHeight="1">
      <c r="A234" t="s">
        <v>36</v>
      </c>
      <c r="B234" s="16">
        <v>235</v>
      </c>
      <c r="C234" t="s">
        <v>417</v>
      </c>
      <c r="D234" s="9">
        <v>1</v>
      </c>
      <c r="E234" s="6">
        <f t="shared" si="6"/>
        <v>405</v>
      </c>
      <c r="F234" s="6"/>
      <c r="G234" s="18">
        <f t="shared" si="7"/>
        <v>405</v>
      </c>
    </row>
    <row r="235" spans="1:7" ht="18.75" customHeight="1">
      <c r="A235" t="s">
        <v>36</v>
      </c>
      <c r="B235" s="16">
        <v>236</v>
      </c>
      <c r="C235" t="s">
        <v>502</v>
      </c>
      <c r="D235" s="9">
        <v>1</v>
      </c>
      <c r="E235" s="6">
        <f t="shared" si="6"/>
        <v>405</v>
      </c>
      <c r="F235" s="6"/>
      <c r="G235" s="18">
        <f t="shared" si="7"/>
        <v>405</v>
      </c>
    </row>
    <row r="236" spans="1:7" ht="18.75" customHeight="1">
      <c r="A236" t="s">
        <v>36</v>
      </c>
      <c r="B236" s="16">
        <v>237</v>
      </c>
      <c r="C236" t="s">
        <v>485</v>
      </c>
      <c r="D236" s="9">
        <v>1</v>
      </c>
      <c r="E236" s="6">
        <f t="shared" si="6"/>
        <v>405</v>
      </c>
      <c r="F236" s="6"/>
      <c r="G236" s="18">
        <f t="shared" si="7"/>
        <v>405</v>
      </c>
    </row>
    <row r="237" spans="1:7" ht="18.75" customHeight="1">
      <c r="A237" t="s">
        <v>36</v>
      </c>
      <c r="B237" s="16">
        <v>238</v>
      </c>
      <c r="C237" t="s">
        <v>309</v>
      </c>
      <c r="D237" s="9">
        <v>1</v>
      </c>
      <c r="E237" s="6">
        <f t="shared" si="6"/>
        <v>405</v>
      </c>
      <c r="F237" s="6"/>
      <c r="G237" s="18">
        <f t="shared" si="7"/>
        <v>405</v>
      </c>
    </row>
    <row r="238" spans="1:7" ht="18.75" customHeight="1">
      <c r="A238" t="s">
        <v>36</v>
      </c>
      <c r="B238" s="16">
        <v>239</v>
      </c>
      <c r="C238" t="s">
        <v>389</v>
      </c>
      <c r="D238" s="9">
        <v>1</v>
      </c>
      <c r="E238" s="6">
        <f t="shared" si="6"/>
        <v>405</v>
      </c>
      <c r="F238" s="6"/>
      <c r="G238" s="18">
        <f t="shared" si="7"/>
        <v>405</v>
      </c>
    </row>
    <row r="239" spans="1:7" ht="18.75" customHeight="1">
      <c r="A239" t="s">
        <v>36</v>
      </c>
      <c r="B239" s="16">
        <v>240</v>
      </c>
      <c r="C239" t="s">
        <v>503</v>
      </c>
      <c r="D239" s="9">
        <v>1</v>
      </c>
      <c r="E239" s="6">
        <f t="shared" si="6"/>
        <v>405</v>
      </c>
      <c r="F239" s="6"/>
      <c r="G239" s="18">
        <f t="shared" si="7"/>
        <v>405</v>
      </c>
    </row>
    <row r="240" spans="1:7" ht="18.75" customHeight="1">
      <c r="A240" t="s">
        <v>36</v>
      </c>
      <c r="B240" s="16">
        <v>241</v>
      </c>
      <c r="C240" t="s">
        <v>414</v>
      </c>
      <c r="D240" s="9">
        <v>1</v>
      </c>
      <c r="E240" s="6">
        <f t="shared" si="6"/>
        <v>405</v>
      </c>
      <c r="F240" s="6"/>
      <c r="G240" s="18">
        <f t="shared" si="7"/>
        <v>405</v>
      </c>
    </row>
    <row r="241" spans="1:7" ht="18.75" customHeight="1">
      <c r="A241" t="s">
        <v>36</v>
      </c>
      <c r="B241" s="16">
        <v>242</v>
      </c>
      <c r="C241" t="s">
        <v>68</v>
      </c>
      <c r="D241" s="9">
        <v>1</v>
      </c>
      <c r="E241" s="6">
        <f t="shared" si="6"/>
        <v>405</v>
      </c>
      <c r="F241" s="6"/>
      <c r="G241" s="18">
        <f t="shared" si="7"/>
        <v>405</v>
      </c>
    </row>
    <row r="242" spans="1:7" ht="18.75" customHeight="1">
      <c r="A242" t="s">
        <v>36</v>
      </c>
      <c r="B242" s="16">
        <v>243</v>
      </c>
      <c r="C242" t="s">
        <v>69</v>
      </c>
      <c r="D242" s="9">
        <v>1</v>
      </c>
      <c r="E242" s="6">
        <f t="shared" si="6"/>
        <v>405</v>
      </c>
      <c r="F242" s="6"/>
      <c r="G242" s="18">
        <f t="shared" si="7"/>
        <v>405</v>
      </c>
    </row>
    <row r="243" spans="1:7" ht="18.75" customHeight="1">
      <c r="A243" t="s">
        <v>36</v>
      </c>
      <c r="B243" s="16">
        <v>244</v>
      </c>
      <c r="C243" t="s">
        <v>304</v>
      </c>
      <c r="D243" s="9">
        <v>1</v>
      </c>
      <c r="E243" s="6">
        <f t="shared" si="6"/>
        <v>405</v>
      </c>
      <c r="F243" s="6"/>
      <c r="G243" s="18">
        <f t="shared" si="7"/>
        <v>405</v>
      </c>
    </row>
    <row r="244" spans="1:7" ht="18.75" customHeight="1">
      <c r="A244" t="s">
        <v>36</v>
      </c>
      <c r="B244" s="16">
        <v>245</v>
      </c>
      <c r="C244" t="s">
        <v>70</v>
      </c>
      <c r="D244" s="9">
        <v>1</v>
      </c>
      <c r="E244" s="6">
        <f t="shared" si="6"/>
        <v>405</v>
      </c>
      <c r="F244" s="6"/>
      <c r="G244" s="18">
        <f t="shared" si="7"/>
        <v>405</v>
      </c>
    </row>
    <row r="245" spans="1:7" ht="18.75" customHeight="1">
      <c r="A245" t="s">
        <v>36</v>
      </c>
      <c r="B245" s="16">
        <v>246</v>
      </c>
      <c r="C245" t="s">
        <v>392</v>
      </c>
      <c r="D245" s="9">
        <v>1</v>
      </c>
      <c r="E245" s="6">
        <f t="shared" si="6"/>
        <v>405</v>
      </c>
      <c r="F245" s="6"/>
      <c r="G245" s="18">
        <f t="shared" si="7"/>
        <v>405</v>
      </c>
    </row>
    <row r="246" spans="1:7" ht="18.75" customHeight="1">
      <c r="A246" t="s">
        <v>36</v>
      </c>
      <c r="B246" s="16">
        <v>247</v>
      </c>
      <c r="C246" t="s">
        <v>75</v>
      </c>
      <c r="D246" s="9">
        <v>1</v>
      </c>
      <c r="E246" s="6">
        <f t="shared" si="6"/>
        <v>405</v>
      </c>
      <c r="F246" s="6"/>
      <c r="G246" s="18">
        <f t="shared" si="7"/>
        <v>405</v>
      </c>
    </row>
    <row r="247" spans="1:7" ht="18.75" customHeight="1">
      <c r="A247" t="s">
        <v>36</v>
      </c>
      <c r="B247" s="16">
        <v>248</v>
      </c>
      <c r="C247" t="s">
        <v>413</v>
      </c>
      <c r="D247" s="9">
        <v>1</v>
      </c>
      <c r="E247" s="6">
        <f t="shared" si="6"/>
        <v>405</v>
      </c>
      <c r="F247" s="6"/>
      <c r="G247" s="18">
        <f t="shared" si="7"/>
        <v>405</v>
      </c>
    </row>
    <row r="248" spans="1:7" ht="18.75" customHeight="1">
      <c r="A248" t="s">
        <v>36</v>
      </c>
      <c r="B248" s="16">
        <v>249</v>
      </c>
      <c r="C248" t="s">
        <v>82</v>
      </c>
      <c r="D248" s="9">
        <v>1</v>
      </c>
      <c r="E248" s="6">
        <f t="shared" si="6"/>
        <v>405</v>
      </c>
      <c r="F248" s="6"/>
      <c r="G248" s="18">
        <f t="shared" si="7"/>
        <v>405</v>
      </c>
    </row>
    <row r="249" spans="1:7" ht="18.75" customHeight="1">
      <c r="A249" t="s">
        <v>36</v>
      </c>
      <c r="B249" s="16">
        <v>250</v>
      </c>
      <c r="C249" t="s">
        <v>83</v>
      </c>
      <c r="D249" s="9">
        <v>1</v>
      </c>
      <c r="E249" s="6">
        <f t="shared" si="6"/>
        <v>405</v>
      </c>
      <c r="F249" s="6"/>
      <c r="G249" s="18">
        <f t="shared" si="7"/>
        <v>405</v>
      </c>
    </row>
    <row r="250" spans="1:7" ht="18.75" customHeight="1">
      <c r="A250" t="s">
        <v>36</v>
      </c>
      <c r="B250" s="16">
        <v>251</v>
      </c>
      <c r="C250" t="s">
        <v>504</v>
      </c>
      <c r="D250" s="9">
        <v>1</v>
      </c>
      <c r="E250" s="6">
        <f t="shared" si="6"/>
        <v>405</v>
      </c>
      <c r="F250" s="6"/>
      <c r="G250" s="18">
        <f t="shared" si="7"/>
        <v>405</v>
      </c>
    </row>
    <row r="251" spans="1:7" ht="18.75" customHeight="1">
      <c r="A251" t="s">
        <v>36</v>
      </c>
      <c r="B251" s="16">
        <v>252</v>
      </c>
      <c r="C251" t="s">
        <v>415</v>
      </c>
      <c r="D251" s="9">
        <v>1</v>
      </c>
      <c r="E251" s="6">
        <f t="shared" si="6"/>
        <v>405</v>
      </c>
      <c r="F251" s="6"/>
      <c r="G251" s="18">
        <f t="shared" si="7"/>
        <v>405</v>
      </c>
    </row>
    <row r="252" spans="1:7" ht="18.75" customHeight="1">
      <c r="A252" t="s">
        <v>36</v>
      </c>
      <c r="B252" s="16">
        <v>253</v>
      </c>
      <c r="C252" t="s">
        <v>84</v>
      </c>
      <c r="D252" s="9">
        <v>1</v>
      </c>
      <c r="E252" s="6">
        <f t="shared" si="6"/>
        <v>405</v>
      </c>
      <c r="F252" s="6"/>
      <c r="G252" s="18">
        <f t="shared" si="7"/>
        <v>405</v>
      </c>
    </row>
    <row r="253" spans="1:7" ht="18.75" customHeight="1">
      <c r="A253" t="s">
        <v>36</v>
      </c>
      <c r="B253" s="16">
        <v>254</v>
      </c>
      <c r="C253" t="s">
        <v>87</v>
      </c>
      <c r="D253" s="9">
        <v>1</v>
      </c>
      <c r="E253" s="6">
        <f t="shared" si="6"/>
        <v>405</v>
      </c>
      <c r="F253" s="6"/>
      <c r="G253" s="18">
        <f t="shared" si="7"/>
        <v>405</v>
      </c>
    </row>
    <row r="254" spans="1:7" ht="18.75" customHeight="1">
      <c r="A254" t="s">
        <v>36</v>
      </c>
      <c r="B254" s="16">
        <v>255</v>
      </c>
      <c r="C254" t="s">
        <v>90</v>
      </c>
      <c r="D254" s="9">
        <v>1</v>
      </c>
      <c r="E254" s="6">
        <f t="shared" si="6"/>
        <v>405</v>
      </c>
      <c r="F254" s="6"/>
      <c r="G254" s="18">
        <f t="shared" si="7"/>
        <v>405</v>
      </c>
    </row>
    <row r="255" spans="1:7" ht="18.75" customHeight="1">
      <c r="A255" t="s">
        <v>36</v>
      </c>
      <c r="B255" s="16">
        <v>256</v>
      </c>
      <c r="C255" t="s">
        <v>99</v>
      </c>
      <c r="D255" s="9">
        <v>1</v>
      </c>
      <c r="E255" s="6">
        <f t="shared" si="6"/>
        <v>405</v>
      </c>
      <c r="F255" s="6"/>
      <c r="G255" s="18">
        <f t="shared" si="7"/>
        <v>405</v>
      </c>
    </row>
    <row r="256" spans="1:7" ht="18.75" customHeight="1">
      <c r="A256" t="s">
        <v>36</v>
      </c>
      <c r="B256" s="16">
        <v>257</v>
      </c>
      <c r="C256" t="s">
        <v>101</v>
      </c>
      <c r="D256" s="9">
        <v>1</v>
      </c>
      <c r="E256" s="6">
        <f t="shared" si="6"/>
        <v>405</v>
      </c>
      <c r="F256" s="6"/>
      <c r="G256" s="18">
        <f t="shared" si="7"/>
        <v>405</v>
      </c>
    </row>
    <row r="257" spans="1:7" ht="18.75" customHeight="1">
      <c r="A257" t="s">
        <v>36</v>
      </c>
      <c r="B257" s="16">
        <v>258</v>
      </c>
      <c r="C257" t="s">
        <v>321</v>
      </c>
      <c r="D257" s="9">
        <v>1</v>
      </c>
      <c r="E257" s="6">
        <f t="shared" si="6"/>
        <v>405</v>
      </c>
      <c r="F257" s="6"/>
      <c r="G257" s="18">
        <f t="shared" si="7"/>
        <v>405</v>
      </c>
    </row>
    <row r="258" spans="1:7" ht="18.75" customHeight="1">
      <c r="A258" t="s">
        <v>36</v>
      </c>
      <c r="B258" s="16">
        <v>260</v>
      </c>
      <c r="C258" t="s">
        <v>104</v>
      </c>
      <c r="D258" s="9">
        <v>1</v>
      </c>
      <c r="E258" s="6">
        <f t="shared" si="6"/>
        <v>405</v>
      </c>
      <c r="F258" s="6"/>
      <c r="G258" s="18">
        <f t="shared" si="7"/>
        <v>405</v>
      </c>
    </row>
    <row r="259" spans="1:7" ht="18.75" customHeight="1">
      <c r="A259" t="s">
        <v>36</v>
      </c>
      <c r="B259" s="16">
        <v>261</v>
      </c>
      <c r="C259" t="s">
        <v>105</v>
      </c>
      <c r="D259" s="9">
        <v>1</v>
      </c>
      <c r="E259" s="6">
        <f t="shared" si="6"/>
        <v>405</v>
      </c>
      <c r="F259" s="6"/>
      <c r="G259" s="18">
        <f t="shared" si="7"/>
        <v>405</v>
      </c>
    </row>
    <row r="260" spans="1:7" ht="18.75" customHeight="1">
      <c r="A260" t="s">
        <v>36</v>
      </c>
      <c r="B260" s="16">
        <v>262</v>
      </c>
      <c r="C260" t="s">
        <v>107</v>
      </c>
      <c r="D260" s="9">
        <v>1</v>
      </c>
      <c r="E260" s="6">
        <f t="shared" ref="E260:E323" si="8">SUM($E$3*D260)</f>
        <v>405</v>
      </c>
      <c r="F260" s="6"/>
      <c r="G260" s="18">
        <f t="shared" ref="G260:G323" si="9">E260+F260</f>
        <v>405</v>
      </c>
    </row>
    <row r="261" spans="1:7" ht="18.75" customHeight="1">
      <c r="A261" t="s">
        <v>36</v>
      </c>
      <c r="B261" s="16">
        <v>264</v>
      </c>
      <c r="C261" t="s">
        <v>109</v>
      </c>
      <c r="D261" s="9">
        <v>1</v>
      </c>
      <c r="E261" s="6">
        <f t="shared" si="8"/>
        <v>405</v>
      </c>
      <c r="F261" s="6"/>
      <c r="G261" s="18">
        <f t="shared" si="9"/>
        <v>405</v>
      </c>
    </row>
    <row r="262" spans="1:7" ht="18.75" customHeight="1">
      <c r="A262" t="s">
        <v>36</v>
      </c>
      <c r="B262" s="16">
        <v>265</v>
      </c>
      <c r="C262" t="s">
        <v>110</v>
      </c>
      <c r="D262" s="9">
        <v>1</v>
      </c>
      <c r="E262" s="6">
        <f t="shared" si="8"/>
        <v>405</v>
      </c>
      <c r="F262" s="6"/>
      <c r="G262" s="18">
        <f t="shared" si="9"/>
        <v>405</v>
      </c>
    </row>
    <row r="263" spans="1:7" ht="18.75" customHeight="1">
      <c r="A263" t="s">
        <v>36</v>
      </c>
      <c r="B263" s="16">
        <v>266</v>
      </c>
      <c r="C263" t="s">
        <v>117</v>
      </c>
      <c r="D263" s="9">
        <v>1</v>
      </c>
      <c r="E263" s="6">
        <f t="shared" si="8"/>
        <v>405</v>
      </c>
      <c r="F263" s="6"/>
      <c r="G263" s="18">
        <f t="shared" si="9"/>
        <v>405</v>
      </c>
    </row>
    <row r="264" spans="1:7" ht="18.75" customHeight="1">
      <c r="A264" t="s">
        <v>36</v>
      </c>
      <c r="B264" s="16">
        <v>267</v>
      </c>
      <c r="C264" t="s">
        <v>331</v>
      </c>
      <c r="D264" s="9">
        <v>1</v>
      </c>
      <c r="E264" s="6">
        <f t="shared" si="8"/>
        <v>405</v>
      </c>
      <c r="F264" s="6"/>
      <c r="G264" s="18">
        <f t="shared" si="9"/>
        <v>405</v>
      </c>
    </row>
    <row r="265" spans="1:7" ht="18.75" customHeight="1">
      <c r="A265" t="s">
        <v>36</v>
      </c>
      <c r="B265" s="16">
        <v>268</v>
      </c>
      <c r="C265" t="s">
        <v>118</v>
      </c>
      <c r="D265" s="9">
        <v>1</v>
      </c>
      <c r="E265" s="6">
        <f t="shared" si="8"/>
        <v>405</v>
      </c>
      <c r="F265" s="6"/>
      <c r="G265" s="18">
        <f t="shared" si="9"/>
        <v>405</v>
      </c>
    </row>
    <row r="266" spans="1:7" ht="18.75" customHeight="1">
      <c r="A266" t="s">
        <v>36</v>
      </c>
      <c r="B266" s="16">
        <v>269</v>
      </c>
      <c r="C266" t="s">
        <v>452</v>
      </c>
      <c r="D266" s="9">
        <v>1</v>
      </c>
      <c r="E266" s="6">
        <f t="shared" si="8"/>
        <v>405</v>
      </c>
      <c r="F266" s="6"/>
      <c r="G266" s="18">
        <f t="shared" si="9"/>
        <v>405</v>
      </c>
    </row>
    <row r="267" spans="1:7" ht="18.75" customHeight="1">
      <c r="A267" t="s">
        <v>36</v>
      </c>
      <c r="B267" s="16">
        <v>270</v>
      </c>
      <c r="C267" t="s">
        <v>390</v>
      </c>
      <c r="D267" s="9">
        <v>1</v>
      </c>
      <c r="E267" s="6">
        <f t="shared" si="8"/>
        <v>405</v>
      </c>
      <c r="F267" s="6"/>
      <c r="G267" s="18">
        <f t="shared" si="9"/>
        <v>405</v>
      </c>
    </row>
    <row r="268" spans="1:7" ht="18.75" customHeight="1">
      <c r="A268" t="s">
        <v>36</v>
      </c>
      <c r="B268" s="16">
        <v>271</v>
      </c>
      <c r="C268" t="s">
        <v>126</v>
      </c>
      <c r="D268" s="9">
        <v>1</v>
      </c>
      <c r="E268" s="6">
        <f t="shared" si="8"/>
        <v>405</v>
      </c>
      <c r="F268" s="6"/>
      <c r="G268" s="18">
        <f t="shared" si="9"/>
        <v>405</v>
      </c>
    </row>
    <row r="269" spans="1:7" ht="18.75" customHeight="1">
      <c r="A269" t="s">
        <v>36</v>
      </c>
      <c r="B269" s="16">
        <v>272</v>
      </c>
      <c r="C269" t="s">
        <v>129</v>
      </c>
      <c r="D269" s="9">
        <v>1</v>
      </c>
      <c r="E269" s="6">
        <f t="shared" si="8"/>
        <v>405</v>
      </c>
      <c r="F269" s="6"/>
      <c r="G269" s="18">
        <f t="shared" si="9"/>
        <v>405</v>
      </c>
    </row>
    <row r="270" spans="1:7" ht="18.75" customHeight="1">
      <c r="A270" t="s">
        <v>36</v>
      </c>
      <c r="B270" s="16">
        <v>273</v>
      </c>
      <c r="C270" t="s">
        <v>131</v>
      </c>
      <c r="D270" s="9">
        <v>1</v>
      </c>
      <c r="E270" s="6">
        <f t="shared" si="8"/>
        <v>405</v>
      </c>
      <c r="F270" s="6"/>
      <c r="G270" s="18">
        <f t="shared" si="9"/>
        <v>405</v>
      </c>
    </row>
    <row r="271" spans="1:7" ht="18.75" customHeight="1">
      <c r="A271" t="s">
        <v>36</v>
      </c>
      <c r="B271" s="16">
        <v>274</v>
      </c>
      <c r="C271" t="s">
        <v>132</v>
      </c>
      <c r="D271" s="9">
        <v>1</v>
      </c>
      <c r="E271" s="6">
        <f t="shared" si="8"/>
        <v>405</v>
      </c>
      <c r="F271" s="6"/>
      <c r="G271" s="18">
        <f t="shared" si="9"/>
        <v>405</v>
      </c>
    </row>
    <row r="272" spans="1:7" ht="18.75" customHeight="1">
      <c r="A272" t="s">
        <v>36</v>
      </c>
      <c r="B272" s="16">
        <v>275</v>
      </c>
      <c r="C272" t="s">
        <v>484</v>
      </c>
      <c r="D272" s="9">
        <v>1</v>
      </c>
      <c r="E272" s="6">
        <f t="shared" si="8"/>
        <v>405</v>
      </c>
      <c r="F272" s="6"/>
      <c r="G272" s="18">
        <f t="shared" si="9"/>
        <v>405</v>
      </c>
    </row>
    <row r="273" spans="1:7" ht="18.75" customHeight="1">
      <c r="A273" t="s">
        <v>36</v>
      </c>
      <c r="B273" s="16">
        <v>276</v>
      </c>
      <c r="C273" t="s">
        <v>505</v>
      </c>
      <c r="D273" s="9">
        <v>1</v>
      </c>
      <c r="E273" s="6">
        <f t="shared" si="8"/>
        <v>405</v>
      </c>
      <c r="F273" s="6"/>
      <c r="G273" s="18">
        <f t="shared" si="9"/>
        <v>405</v>
      </c>
    </row>
    <row r="274" spans="1:7" ht="18.75" customHeight="1">
      <c r="A274" t="s">
        <v>36</v>
      </c>
      <c r="B274" s="16">
        <v>277</v>
      </c>
      <c r="C274" t="s">
        <v>386</v>
      </c>
      <c r="D274" s="9">
        <v>1</v>
      </c>
      <c r="E274" s="6">
        <f t="shared" si="8"/>
        <v>405</v>
      </c>
      <c r="F274" s="6"/>
      <c r="G274" s="18">
        <f t="shared" si="9"/>
        <v>405</v>
      </c>
    </row>
    <row r="275" spans="1:7" ht="18.75" customHeight="1">
      <c r="A275" t="s">
        <v>36</v>
      </c>
      <c r="B275" s="16">
        <v>278</v>
      </c>
      <c r="C275" t="s">
        <v>138</v>
      </c>
      <c r="D275" s="9">
        <v>1</v>
      </c>
      <c r="E275" s="6">
        <f t="shared" si="8"/>
        <v>405</v>
      </c>
      <c r="F275" s="6"/>
      <c r="G275" s="18">
        <f t="shared" si="9"/>
        <v>405</v>
      </c>
    </row>
    <row r="276" spans="1:7" ht="18.75" customHeight="1">
      <c r="A276" t="s">
        <v>36</v>
      </c>
      <c r="B276" s="16">
        <v>279</v>
      </c>
      <c r="C276" t="s">
        <v>506</v>
      </c>
      <c r="D276" s="9">
        <v>1</v>
      </c>
      <c r="E276" s="6">
        <f t="shared" si="8"/>
        <v>405</v>
      </c>
      <c r="F276" s="6"/>
      <c r="G276" s="18">
        <f t="shared" si="9"/>
        <v>405</v>
      </c>
    </row>
    <row r="277" spans="1:7" ht="18.75" customHeight="1">
      <c r="A277" t="s">
        <v>36</v>
      </c>
      <c r="B277" s="16">
        <v>280</v>
      </c>
      <c r="C277" t="s">
        <v>141</v>
      </c>
      <c r="D277" s="9">
        <v>1</v>
      </c>
      <c r="E277" s="6">
        <f t="shared" si="8"/>
        <v>405</v>
      </c>
      <c r="F277" s="6"/>
      <c r="G277" s="18">
        <f t="shared" si="9"/>
        <v>405</v>
      </c>
    </row>
    <row r="278" spans="1:7" ht="18.75" customHeight="1">
      <c r="A278" t="s">
        <v>36</v>
      </c>
      <c r="B278" s="16">
        <v>281</v>
      </c>
      <c r="C278" t="s">
        <v>146</v>
      </c>
      <c r="D278" s="9">
        <v>1</v>
      </c>
      <c r="E278" s="6">
        <f t="shared" si="8"/>
        <v>405</v>
      </c>
      <c r="F278" s="6"/>
      <c r="G278" s="18">
        <f t="shared" si="9"/>
        <v>405</v>
      </c>
    </row>
    <row r="279" spans="1:7" ht="18.75" customHeight="1">
      <c r="A279" t="s">
        <v>36</v>
      </c>
      <c r="B279" s="16">
        <v>282</v>
      </c>
      <c r="C279" t="s">
        <v>382</v>
      </c>
      <c r="D279" s="9">
        <v>1</v>
      </c>
      <c r="E279" s="6">
        <f t="shared" si="8"/>
        <v>405</v>
      </c>
      <c r="F279" s="6"/>
      <c r="G279" s="18">
        <f t="shared" si="9"/>
        <v>405</v>
      </c>
    </row>
    <row r="280" spans="1:7" ht="18.75" customHeight="1">
      <c r="A280" t="s">
        <v>36</v>
      </c>
      <c r="B280" s="16">
        <v>283</v>
      </c>
      <c r="C280" t="s">
        <v>147</v>
      </c>
      <c r="D280" s="9">
        <v>1</v>
      </c>
      <c r="E280" s="6">
        <f t="shared" si="8"/>
        <v>405</v>
      </c>
      <c r="F280" s="6"/>
      <c r="G280" s="18">
        <f t="shared" si="9"/>
        <v>405</v>
      </c>
    </row>
    <row r="281" spans="1:7" ht="18.75" customHeight="1">
      <c r="A281" t="s">
        <v>36</v>
      </c>
      <c r="B281" s="16">
        <v>284</v>
      </c>
      <c r="C281" t="s">
        <v>507</v>
      </c>
      <c r="D281" s="9">
        <v>1</v>
      </c>
      <c r="E281" s="6">
        <f t="shared" si="8"/>
        <v>405</v>
      </c>
      <c r="F281" s="6"/>
      <c r="G281" s="18">
        <f t="shared" si="9"/>
        <v>405</v>
      </c>
    </row>
    <row r="282" spans="1:7" ht="18.75" customHeight="1">
      <c r="A282" t="s">
        <v>36</v>
      </c>
      <c r="B282" s="16">
        <v>285</v>
      </c>
      <c r="C282" t="s">
        <v>150</v>
      </c>
      <c r="D282" s="9">
        <v>1</v>
      </c>
      <c r="E282" s="6">
        <f t="shared" si="8"/>
        <v>405</v>
      </c>
      <c r="F282" s="6"/>
      <c r="G282" s="18">
        <f t="shared" si="9"/>
        <v>405</v>
      </c>
    </row>
    <row r="283" spans="1:7" ht="18.75" customHeight="1">
      <c r="A283" t="s">
        <v>36</v>
      </c>
      <c r="B283" s="16">
        <v>286</v>
      </c>
      <c r="C283" t="s">
        <v>151</v>
      </c>
      <c r="D283" s="9">
        <v>1</v>
      </c>
      <c r="E283" s="6">
        <f t="shared" si="8"/>
        <v>405</v>
      </c>
      <c r="F283" s="6"/>
      <c r="G283" s="18">
        <f t="shared" si="9"/>
        <v>405</v>
      </c>
    </row>
    <row r="284" spans="1:7" ht="18.75" customHeight="1">
      <c r="A284" t="s">
        <v>36</v>
      </c>
      <c r="B284" s="16">
        <v>287</v>
      </c>
      <c r="C284" t="s">
        <v>478</v>
      </c>
      <c r="D284" s="9">
        <v>1</v>
      </c>
      <c r="E284" s="6">
        <f t="shared" si="8"/>
        <v>405</v>
      </c>
      <c r="F284" s="6"/>
      <c r="G284" s="18">
        <f t="shared" si="9"/>
        <v>405</v>
      </c>
    </row>
    <row r="285" spans="1:7" ht="18.75" customHeight="1">
      <c r="A285" t="s">
        <v>36</v>
      </c>
      <c r="B285" s="16">
        <v>288</v>
      </c>
      <c r="C285" t="s">
        <v>160</v>
      </c>
      <c r="D285" s="9">
        <v>1</v>
      </c>
      <c r="E285" s="6">
        <f t="shared" si="8"/>
        <v>405</v>
      </c>
      <c r="F285" s="6"/>
      <c r="G285" s="18">
        <f t="shared" si="9"/>
        <v>405</v>
      </c>
    </row>
    <row r="286" spans="1:7" ht="18.75" customHeight="1">
      <c r="A286" t="s">
        <v>36</v>
      </c>
      <c r="B286" s="16">
        <v>289</v>
      </c>
      <c r="C286" t="s">
        <v>164</v>
      </c>
      <c r="D286" s="9">
        <v>1</v>
      </c>
      <c r="E286" s="6">
        <f t="shared" si="8"/>
        <v>405</v>
      </c>
      <c r="F286" s="6"/>
      <c r="G286" s="18">
        <f t="shared" si="9"/>
        <v>405</v>
      </c>
    </row>
    <row r="287" spans="1:7" ht="18.75" customHeight="1">
      <c r="A287" t="s">
        <v>36</v>
      </c>
      <c r="B287" s="16">
        <v>290</v>
      </c>
      <c r="C287" t="s">
        <v>171</v>
      </c>
      <c r="D287" s="9">
        <v>1</v>
      </c>
      <c r="E287" s="6">
        <f t="shared" si="8"/>
        <v>405</v>
      </c>
      <c r="F287" s="6"/>
      <c r="G287" s="18">
        <f t="shared" si="9"/>
        <v>405</v>
      </c>
    </row>
    <row r="288" spans="1:7" ht="18.75" customHeight="1">
      <c r="A288" t="s">
        <v>36</v>
      </c>
      <c r="B288" s="16">
        <v>291</v>
      </c>
      <c r="C288" t="s">
        <v>324</v>
      </c>
      <c r="D288" s="9">
        <v>1</v>
      </c>
      <c r="E288" s="6">
        <f t="shared" si="8"/>
        <v>405</v>
      </c>
      <c r="F288" s="6"/>
      <c r="G288" s="18">
        <f t="shared" si="9"/>
        <v>405</v>
      </c>
    </row>
    <row r="289" spans="1:7" ht="18.75" customHeight="1">
      <c r="A289" t="s">
        <v>36</v>
      </c>
      <c r="B289" s="16">
        <v>292</v>
      </c>
      <c r="C289" t="s">
        <v>387</v>
      </c>
      <c r="D289" s="9">
        <v>1</v>
      </c>
      <c r="E289" s="6">
        <f t="shared" si="8"/>
        <v>405</v>
      </c>
      <c r="F289" s="6"/>
      <c r="G289" s="18">
        <f t="shared" si="9"/>
        <v>405</v>
      </c>
    </row>
    <row r="290" spans="1:7" ht="18.75" customHeight="1">
      <c r="A290" t="s">
        <v>36</v>
      </c>
      <c r="B290" s="16">
        <v>293</v>
      </c>
      <c r="C290" t="s">
        <v>190</v>
      </c>
      <c r="D290" s="9">
        <v>1</v>
      </c>
      <c r="E290" s="6">
        <f t="shared" si="8"/>
        <v>405</v>
      </c>
      <c r="F290" s="6"/>
      <c r="G290" s="18">
        <f t="shared" si="9"/>
        <v>405</v>
      </c>
    </row>
    <row r="291" spans="1:7" ht="18.75" customHeight="1">
      <c r="A291" t="s">
        <v>36</v>
      </c>
      <c r="B291" s="16">
        <v>294</v>
      </c>
      <c r="C291" t="s">
        <v>194</v>
      </c>
      <c r="D291" s="9">
        <v>1</v>
      </c>
      <c r="E291" s="6">
        <f t="shared" si="8"/>
        <v>405</v>
      </c>
      <c r="F291" s="6"/>
      <c r="G291" s="18">
        <f t="shared" si="9"/>
        <v>405</v>
      </c>
    </row>
    <row r="292" spans="1:7" ht="18.75" customHeight="1">
      <c r="A292" t="s">
        <v>36</v>
      </c>
      <c r="B292" s="16">
        <v>296</v>
      </c>
      <c r="C292" t="s">
        <v>199</v>
      </c>
      <c r="D292" s="9">
        <v>1</v>
      </c>
      <c r="E292" s="6">
        <f t="shared" si="8"/>
        <v>405</v>
      </c>
      <c r="F292" s="6"/>
      <c r="G292" s="18">
        <f t="shared" si="9"/>
        <v>405</v>
      </c>
    </row>
    <row r="293" spans="1:7" ht="18.75" customHeight="1">
      <c r="A293" t="s">
        <v>36</v>
      </c>
      <c r="B293" s="16">
        <v>297</v>
      </c>
      <c r="C293" t="s">
        <v>307</v>
      </c>
      <c r="D293" s="9">
        <v>1</v>
      </c>
      <c r="E293" s="6">
        <f t="shared" si="8"/>
        <v>405</v>
      </c>
      <c r="F293" s="6"/>
      <c r="G293" s="18">
        <f t="shared" si="9"/>
        <v>405</v>
      </c>
    </row>
    <row r="294" spans="1:7" ht="18.75" customHeight="1">
      <c r="A294" t="s">
        <v>36</v>
      </c>
      <c r="B294" s="16">
        <v>298</v>
      </c>
      <c r="C294" t="s">
        <v>200</v>
      </c>
      <c r="D294" s="9">
        <v>1</v>
      </c>
      <c r="E294" s="6">
        <f t="shared" si="8"/>
        <v>405</v>
      </c>
      <c r="F294" s="6"/>
      <c r="G294" s="18">
        <f t="shared" si="9"/>
        <v>405</v>
      </c>
    </row>
    <row r="295" spans="1:7" ht="18.75" customHeight="1">
      <c r="A295" t="s">
        <v>36</v>
      </c>
      <c r="B295" s="16">
        <v>299</v>
      </c>
      <c r="C295" t="s">
        <v>381</v>
      </c>
      <c r="D295" s="9">
        <v>1</v>
      </c>
      <c r="E295" s="6">
        <f t="shared" si="8"/>
        <v>405</v>
      </c>
      <c r="F295" s="6"/>
      <c r="G295" s="18">
        <f t="shared" si="9"/>
        <v>405</v>
      </c>
    </row>
    <row r="296" spans="1:7" ht="18.75" customHeight="1">
      <c r="A296" t="s">
        <v>36</v>
      </c>
      <c r="B296" s="16">
        <v>300</v>
      </c>
      <c r="C296" t="s">
        <v>203</v>
      </c>
      <c r="D296" s="9">
        <v>1</v>
      </c>
      <c r="E296" s="6">
        <f t="shared" si="8"/>
        <v>405</v>
      </c>
      <c r="F296" s="6"/>
      <c r="G296" s="18">
        <f t="shared" si="9"/>
        <v>405</v>
      </c>
    </row>
    <row r="297" spans="1:7" ht="18.75" customHeight="1">
      <c r="A297" t="s">
        <v>36</v>
      </c>
      <c r="B297" s="16">
        <v>301</v>
      </c>
      <c r="C297" t="s">
        <v>204</v>
      </c>
      <c r="D297" s="9">
        <v>1</v>
      </c>
      <c r="E297" s="6">
        <f t="shared" si="8"/>
        <v>405</v>
      </c>
      <c r="F297" s="6"/>
      <c r="G297" s="18">
        <f t="shared" si="9"/>
        <v>405</v>
      </c>
    </row>
    <row r="298" spans="1:7" ht="18.75" customHeight="1">
      <c r="A298" t="s">
        <v>36</v>
      </c>
      <c r="B298" s="16">
        <v>302</v>
      </c>
      <c r="C298" t="s">
        <v>383</v>
      </c>
      <c r="D298" s="9">
        <v>1</v>
      </c>
      <c r="E298" s="6">
        <f t="shared" si="8"/>
        <v>405</v>
      </c>
      <c r="F298" s="6"/>
      <c r="G298" s="18">
        <f t="shared" si="9"/>
        <v>405</v>
      </c>
    </row>
    <row r="299" spans="1:7" ht="18.75" customHeight="1">
      <c r="A299" t="s">
        <v>36</v>
      </c>
      <c r="B299" s="16">
        <v>303</v>
      </c>
      <c r="C299" t="s">
        <v>211</v>
      </c>
      <c r="D299" s="9">
        <v>1</v>
      </c>
      <c r="E299" s="6">
        <f t="shared" si="8"/>
        <v>405</v>
      </c>
      <c r="F299" s="6"/>
      <c r="G299" s="18">
        <f t="shared" si="9"/>
        <v>405</v>
      </c>
    </row>
    <row r="300" spans="1:7" ht="18.75" customHeight="1">
      <c r="A300" t="s">
        <v>36</v>
      </c>
      <c r="B300" s="16">
        <v>304</v>
      </c>
      <c r="C300" t="s">
        <v>394</v>
      </c>
      <c r="D300" s="9">
        <v>1</v>
      </c>
      <c r="E300" s="6">
        <f t="shared" si="8"/>
        <v>405</v>
      </c>
      <c r="F300" s="6"/>
      <c r="G300" s="18">
        <f t="shared" si="9"/>
        <v>405</v>
      </c>
    </row>
    <row r="301" spans="1:7" ht="18.75" customHeight="1">
      <c r="A301" t="s">
        <v>36</v>
      </c>
      <c r="B301" s="16">
        <v>305</v>
      </c>
      <c r="C301" t="s">
        <v>214</v>
      </c>
      <c r="D301" s="9">
        <v>1</v>
      </c>
      <c r="E301" s="6">
        <f t="shared" si="8"/>
        <v>405</v>
      </c>
      <c r="F301" s="6"/>
      <c r="G301" s="18">
        <f t="shared" si="9"/>
        <v>405</v>
      </c>
    </row>
    <row r="302" spans="1:7" ht="18.75" customHeight="1">
      <c r="A302" t="s">
        <v>36</v>
      </c>
      <c r="B302" s="16">
        <v>306</v>
      </c>
      <c r="C302" t="s">
        <v>216</v>
      </c>
      <c r="D302" s="9">
        <v>1</v>
      </c>
      <c r="E302" s="6">
        <f t="shared" si="8"/>
        <v>405</v>
      </c>
      <c r="F302" s="6"/>
      <c r="G302" s="18">
        <f t="shared" si="9"/>
        <v>405</v>
      </c>
    </row>
    <row r="303" spans="1:7" ht="18.75" customHeight="1">
      <c r="A303" t="s">
        <v>36</v>
      </c>
      <c r="B303" s="16">
        <v>307</v>
      </c>
      <c r="C303" t="s">
        <v>508</v>
      </c>
      <c r="D303" s="9">
        <v>1</v>
      </c>
      <c r="E303" s="6">
        <f t="shared" si="8"/>
        <v>405</v>
      </c>
      <c r="F303" s="6"/>
      <c r="G303" s="18">
        <f t="shared" si="9"/>
        <v>405</v>
      </c>
    </row>
    <row r="304" spans="1:7" ht="18.75" customHeight="1">
      <c r="A304" t="s">
        <v>36</v>
      </c>
      <c r="B304" s="16">
        <v>308</v>
      </c>
      <c r="C304" t="s">
        <v>218</v>
      </c>
      <c r="D304" s="9">
        <v>1</v>
      </c>
      <c r="E304" s="6">
        <f t="shared" si="8"/>
        <v>405</v>
      </c>
      <c r="F304" s="6"/>
      <c r="G304" s="18">
        <f t="shared" si="9"/>
        <v>405</v>
      </c>
    </row>
    <row r="305" spans="1:7" ht="18.75" customHeight="1">
      <c r="A305" t="s">
        <v>36</v>
      </c>
      <c r="B305" s="16">
        <v>309</v>
      </c>
      <c r="C305" t="s">
        <v>221</v>
      </c>
      <c r="D305" s="9">
        <v>1</v>
      </c>
      <c r="E305" s="6">
        <f t="shared" si="8"/>
        <v>405</v>
      </c>
      <c r="F305" s="6"/>
      <c r="G305" s="18">
        <f t="shared" si="9"/>
        <v>405</v>
      </c>
    </row>
    <row r="306" spans="1:7" ht="18.75" customHeight="1">
      <c r="A306" t="s">
        <v>36</v>
      </c>
      <c r="B306" s="16">
        <v>310</v>
      </c>
      <c r="C306" t="s">
        <v>393</v>
      </c>
      <c r="D306" s="9">
        <v>1</v>
      </c>
      <c r="E306" s="6">
        <f t="shared" si="8"/>
        <v>405</v>
      </c>
      <c r="F306" s="6"/>
      <c r="G306" s="18">
        <f t="shared" si="9"/>
        <v>405</v>
      </c>
    </row>
    <row r="307" spans="1:7" ht="18.75" customHeight="1">
      <c r="A307" t="s">
        <v>36</v>
      </c>
      <c r="B307" s="16">
        <v>311</v>
      </c>
      <c r="C307" t="s">
        <v>391</v>
      </c>
      <c r="D307" s="9">
        <v>1</v>
      </c>
      <c r="E307" s="6">
        <f t="shared" si="8"/>
        <v>405</v>
      </c>
      <c r="F307" s="6"/>
      <c r="G307" s="18">
        <f t="shared" si="9"/>
        <v>405</v>
      </c>
    </row>
    <row r="308" spans="1:7" ht="18.75" customHeight="1">
      <c r="A308" t="s">
        <v>36</v>
      </c>
      <c r="B308" s="16">
        <v>312</v>
      </c>
      <c r="C308" t="s">
        <v>228</v>
      </c>
      <c r="D308" s="9">
        <v>1</v>
      </c>
      <c r="E308" s="6">
        <f t="shared" si="8"/>
        <v>405</v>
      </c>
      <c r="F308" s="6"/>
      <c r="G308" s="18">
        <f t="shared" si="9"/>
        <v>405</v>
      </c>
    </row>
    <row r="309" spans="1:7" ht="18.75" customHeight="1">
      <c r="A309" t="s">
        <v>36</v>
      </c>
      <c r="B309" s="16">
        <v>313</v>
      </c>
      <c r="C309" t="s">
        <v>229</v>
      </c>
      <c r="D309" s="9">
        <v>1</v>
      </c>
      <c r="E309" s="6">
        <f t="shared" si="8"/>
        <v>405</v>
      </c>
      <c r="F309" s="6"/>
      <c r="G309" s="18">
        <f t="shared" si="9"/>
        <v>405</v>
      </c>
    </row>
    <row r="310" spans="1:7" ht="18.75" customHeight="1">
      <c r="A310" t="s">
        <v>36</v>
      </c>
      <c r="B310" s="16">
        <v>314</v>
      </c>
      <c r="C310" t="s">
        <v>380</v>
      </c>
      <c r="D310" s="9">
        <v>1</v>
      </c>
      <c r="E310" s="6">
        <f t="shared" si="8"/>
        <v>405</v>
      </c>
      <c r="F310" s="6"/>
      <c r="G310" s="18">
        <f t="shared" si="9"/>
        <v>405</v>
      </c>
    </row>
    <row r="311" spans="1:7" ht="18.75" customHeight="1">
      <c r="A311" t="s">
        <v>36</v>
      </c>
      <c r="B311" s="16">
        <v>315</v>
      </c>
      <c r="C311" t="s">
        <v>230</v>
      </c>
      <c r="D311" s="9">
        <v>1</v>
      </c>
      <c r="E311" s="6">
        <f t="shared" si="8"/>
        <v>405</v>
      </c>
      <c r="F311" s="6"/>
      <c r="G311" s="18">
        <f t="shared" si="9"/>
        <v>405</v>
      </c>
    </row>
    <row r="312" spans="1:7" ht="18.75" customHeight="1">
      <c r="A312" t="s">
        <v>36</v>
      </c>
      <c r="B312" s="16">
        <v>316</v>
      </c>
      <c r="C312" t="s">
        <v>231</v>
      </c>
      <c r="D312" s="9">
        <v>1</v>
      </c>
      <c r="E312" s="6">
        <f t="shared" si="8"/>
        <v>405</v>
      </c>
      <c r="F312" s="6"/>
      <c r="G312" s="18">
        <f t="shared" si="9"/>
        <v>405</v>
      </c>
    </row>
    <row r="313" spans="1:7" ht="18.75" customHeight="1">
      <c r="A313" t="s">
        <v>36</v>
      </c>
      <c r="B313" s="16">
        <v>317</v>
      </c>
      <c r="C313" t="s">
        <v>333</v>
      </c>
      <c r="D313" s="9">
        <v>1</v>
      </c>
      <c r="E313" s="6">
        <f t="shared" si="8"/>
        <v>405</v>
      </c>
      <c r="F313" s="6"/>
      <c r="G313" s="18">
        <f t="shared" si="9"/>
        <v>405</v>
      </c>
    </row>
    <row r="314" spans="1:7" ht="18.75" customHeight="1">
      <c r="A314" t="s">
        <v>36</v>
      </c>
      <c r="B314" s="16">
        <v>318</v>
      </c>
      <c r="C314" t="s">
        <v>509</v>
      </c>
      <c r="D314" s="9">
        <v>1</v>
      </c>
      <c r="E314" s="6">
        <f t="shared" si="8"/>
        <v>405</v>
      </c>
      <c r="F314" s="6"/>
      <c r="G314" s="18">
        <f t="shared" si="9"/>
        <v>405</v>
      </c>
    </row>
    <row r="315" spans="1:7" ht="18.75" customHeight="1">
      <c r="A315" t="s">
        <v>36</v>
      </c>
      <c r="B315" s="16">
        <v>319</v>
      </c>
      <c r="C315" t="s">
        <v>237</v>
      </c>
      <c r="D315" s="9">
        <v>1</v>
      </c>
      <c r="E315" s="6">
        <f t="shared" si="8"/>
        <v>405</v>
      </c>
      <c r="F315" s="6"/>
      <c r="G315" s="18">
        <f t="shared" si="9"/>
        <v>405</v>
      </c>
    </row>
    <row r="316" spans="1:7" ht="18.75" customHeight="1">
      <c r="A316" t="s">
        <v>36</v>
      </c>
      <c r="B316" s="16">
        <v>320</v>
      </c>
      <c r="C316" t="s">
        <v>411</v>
      </c>
      <c r="D316" s="9">
        <v>1</v>
      </c>
      <c r="E316" s="6">
        <f t="shared" si="8"/>
        <v>405</v>
      </c>
      <c r="F316" s="6"/>
      <c r="G316" s="18">
        <f t="shared" si="9"/>
        <v>405</v>
      </c>
    </row>
    <row r="317" spans="1:7" ht="18.75" customHeight="1">
      <c r="A317" t="s">
        <v>36</v>
      </c>
      <c r="B317" s="16">
        <v>321</v>
      </c>
      <c r="C317" t="s">
        <v>240</v>
      </c>
      <c r="D317" s="9">
        <v>1</v>
      </c>
      <c r="E317" s="6">
        <f t="shared" si="8"/>
        <v>405</v>
      </c>
      <c r="F317" s="6"/>
      <c r="G317" s="18">
        <f t="shared" si="9"/>
        <v>405</v>
      </c>
    </row>
    <row r="318" spans="1:7" ht="18.75" customHeight="1">
      <c r="A318" t="s">
        <v>36</v>
      </c>
      <c r="B318" s="16">
        <v>322</v>
      </c>
      <c r="C318" t="s">
        <v>242</v>
      </c>
      <c r="D318" s="9">
        <v>1</v>
      </c>
      <c r="E318" s="6">
        <f t="shared" si="8"/>
        <v>405</v>
      </c>
      <c r="F318" s="6"/>
      <c r="G318" s="18">
        <f t="shared" si="9"/>
        <v>405</v>
      </c>
    </row>
    <row r="319" spans="1:7" ht="18.75" customHeight="1">
      <c r="A319" t="s">
        <v>36</v>
      </c>
      <c r="B319" s="16">
        <v>323</v>
      </c>
      <c r="C319" t="s">
        <v>244</v>
      </c>
      <c r="D319" s="9">
        <v>1</v>
      </c>
      <c r="E319" s="6">
        <f t="shared" si="8"/>
        <v>405</v>
      </c>
      <c r="F319" s="6"/>
      <c r="G319" s="18">
        <f t="shared" si="9"/>
        <v>405</v>
      </c>
    </row>
    <row r="320" spans="1:7" ht="18.75" customHeight="1">
      <c r="A320" t="s">
        <v>36</v>
      </c>
      <c r="B320" s="16">
        <v>324</v>
      </c>
      <c r="C320" t="s">
        <v>245</v>
      </c>
      <c r="D320" s="9">
        <v>1</v>
      </c>
      <c r="E320" s="6">
        <f t="shared" si="8"/>
        <v>405</v>
      </c>
      <c r="F320" s="6"/>
      <c r="G320" s="18">
        <f t="shared" si="9"/>
        <v>405</v>
      </c>
    </row>
    <row r="321" spans="1:7" ht="18.75" customHeight="1">
      <c r="A321" t="s">
        <v>36</v>
      </c>
      <c r="B321" s="16">
        <v>325</v>
      </c>
      <c r="C321" t="s">
        <v>250</v>
      </c>
      <c r="D321" s="9">
        <v>1</v>
      </c>
      <c r="E321" s="6">
        <f t="shared" si="8"/>
        <v>405</v>
      </c>
      <c r="F321" s="6"/>
      <c r="G321" s="18">
        <f t="shared" si="9"/>
        <v>405</v>
      </c>
    </row>
    <row r="322" spans="1:7" ht="18.75" customHeight="1">
      <c r="A322" t="s">
        <v>36</v>
      </c>
      <c r="B322" s="16">
        <v>327</v>
      </c>
      <c r="C322" t="s">
        <v>256</v>
      </c>
      <c r="D322" s="9">
        <v>1</v>
      </c>
      <c r="E322" s="6">
        <f t="shared" si="8"/>
        <v>405</v>
      </c>
      <c r="F322" s="6"/>
      <c r="G322" s="18">
        <f t="shared" si="9"/>
        <v>405</v>
      </c>
    </row>
    <row r="323" spans="1:7" ht="18.75" customHeight="1">
      <c r="A323" t="s">
        <v>36</v>
      </c>
      <c r="B323" s="16">
        <v>328</v>
      </c>
      <c r="C323" t="s">
        <v>257</v>
      </c>
      <c r="D323" s="9">
        <v>1</v>
      </c>
      <c r="E323" s="6">
        <f t="shared" si="8"/>
        <v>405</v>
      </c>
      <c r="F323" s="6"/>
      <c r="G323" s="18">
        <f t="shared" si="9"/>
        <v>405</v>
      </c>
    </row>
    <row r="324" spans="1:7" ht="18.75" customHeight="1">
      <c r="A324" t="s">
        <v>36</v>
      </c>
      <c r="B324" s="16">
        <v>329</v>
      </c>
      <c r="C324" t="s">
        <v>258</v>
      </c>
      <c r="D324" s="9">
        <v>1</v>
      </c>
      <c r="E324" s="6">
        <f t="shared" ref="E324:E387" si="10">SUM($E$3*D324)</f>
        <v>405</v>
      </c>
      <c r="F324" s="6"/>
      <c r="G324" s="18">
        <f t="shared" ref="G324:G387" si="11">E324+F324</f>
        <v>405</v>
      </c>
    </row>
    <row r="325" spans="1:7" ht="18.75" customHeight="1">
      <c r="A325" t="s">
        <v>36</v>
      </c>
      <c r="B325" s="16">
        <v>330</v>
      </c>
      <c r="C325" t="s">
        <v>259</v>
      </c>
      <c r="D325" s="9">
        <v>1</v>
      </c>
      <c r="E325" s="6">
        <f t="shared" si="10"/>
        <v>405</v>
      </c>
      <c r="F325" s="6"/>
      <c r="G325" s="18">
        <f t="shared" si="11"/>
        <v>405</v>
      </c>
    </row>
    <row r="326" spans="1:7" ht="18.75" customHeight="1">
      <c r="A326" t="s">
        <v>36</v>
      </c>
      <c r="B326" s="16">
        <v>331</v>
      </c>
      <c r="C326" t="s">
        <v>479</v>
      </c>
      <c r="D326" s="9">
        <v>1</v>
      </c>
      <c r="E326" s="6">
        <f t="shared" si="10"/>
        <v>405</v>
      </c>
      <c r="F326" s="6"/>
      <c r="G326" s="18">
        <f t="shared" si="11"/>
        <v>405</v>
      </c>
    </row>
    <row r="327" spans="1:7" ht="18.75" customHeight="1">
      <c r="A327" t="s">
        <v>36</v>
      </c>
      <c r="B327" s="16">
        <v>332</v>
      </c>
      <c r="C327" t="s">
        <v>263</v>
      </c>
      <c r="D327" s="9">
        <v>1</v>
      </c>
      <c r="E327" s="6">
        <f t="shared" si="10"/>
        <v>405</v>
      </c>
      <c r="F327" s="6"/>
      <c r="G327" s="18">
        <f t="shared" si="11"/>
        <v>405</v>
      </c>
    </row>
    <row r="328" spans="1:7" ht="18.75" customHeight="1">
      <c r="A328" t="s">
        <v>36</v>
      </c>
      <c r="B328" s="16">
        <v>333</v>
      </c>
      <c r="C328" t="s">
        <v>265</v>
      </c>
      <c r="D328" s="9">
        <v>1</v>
      </c>
      <c r="E328" s="6">
        <f t="shared" si="10"/>
        <v>405</v>
      </c>
      <c r="F328" s="6"/>
      <c r="G328" s="18">
        <f t="shared" si="11"/>
        <v>405</v>
      </c>
    </row>
    <row r="329" spans="1:7" ht="18.75" customHeight="1">
      <c r="A329" t="s">
        <v>36</v>
      </c>
      <c r="B329" s="16">
        <v>334</v>
      </c>
      <c r="C329" t="s">
        <v>270</v>
      </c>
      <c r="D329" s="9">
        <v>1</v>
      </c>
      <c r="E329" s="6">
        <f t="shared" si="10"/>
        <v>405</v>
      </c>
      <c r="F329" s="6"/>
      <c r="G329" s="18">
        <f t="shared" si="11"/>
        <v>405</v>
      </c>
    </row>
    <row r="330" spans="1:7" ht="18.75" customHeight="1">
      <c r="A330" t="s">
        <v>36</v>
      </c>
      <c r="B330" s="16">
        <v>335</v>
      </c>
      <c r="C330" t="s">
        <v>271</v>
      </c>
      <c r="D330" s="9">
        <v>1</v>
      </c>
      <c r="E330" s="6">
        <f t="shared" si="10"/>
        <v>405</v>
      </c>
      <c r="F330" s="6"/>
      <c r="G330" s="18">
        <f t="shared" si="11"/>
        <v>405</v>
      </c>
    </row>
    <row r="331" spans="1:7" ht="18.75" customHeight="1">
      <c r="A331" t="s">
        <v>36</v>
      </c>
      <c r="B331" s="16">
        <v>336</v>
      </c>
      <c r="C331" t="s">
        <v>453</v>
      </c>
      <c r="D331" s="9">
        <v>1</v>
      </c>
      <c r="E331" s="6">
        <f t="shared" si="10"/>
        <v>405</v>
      </c>
      <c r="F331" s="6"/>
      <c r="G331" s="18">
        <f t="shared" si="11"/>
        <v>405</v>
      </c>
    </row>
    <row r="332" spans="1:7" ht="18.75" customHeight="1">
      <c r="A332" t="s">
        <v>36</v>
      </c>
      <c r="B332" s="16">
        <v>337</v>
      </c>
      <c r="C332" t="s">
        <v>510</v>
      </c>
      <c r="D332" s="9">
        <v>1</v>
      </c>
      <c r="E332" s="6">
        <f t="shared" si="10"/>
        <v>405</v>
      </c>
      <c r="F332" s="6"/>
      <c r="G332" s="18">
        <f t="shared" si="11"/>
        <v>405</v>
      </c>
    </row>
    <row r="333" spans="1:7" ht="18.75" customHeight="1">
      <c r="A333" t="s">
        <v>36</v>
      </c>
      <c r="B333" s="16">
        <v>338</v>
      </c>
      <c r="C333" t="s">
        <v>272</v>
      </c>
      <c r="D333" s="9">
        <v>1</v>
      </c>
      <c r="E333" s="6">
        <f t="shared" si="10"/>
        <v>405</v>
      </c>
      <c r="F333" s="6"/>
      <c r="G333" s="18">
        <f t="shared" si="11"/>
        <v>405</v>
      </c>
    </row>
    <row r="334" spans="1:7" ht="18.75" customHeight="1">
      <c r="A334" t="s">
        <v>36</v>
      </c>
      <c r="B334" s="16">
        <v>339</v>
      </c>
      <c r="C334" t="s">
        <v>274</v>
      </c>
      <c r="D334" s="9">
        <v>1</v>
      </c>
      <c r="E334" s="6">
        <f t="shared" si="10"/>
        <v>405</v>
      </c>
      <c r="F334" s="6"/>
      <c r="G334" s="18">
        <f t="shared" si="11"/>
        <v>405</v>
      </c>
    </row>
    <row r="335" spans="1:7" ht="18.75" customHeight="1">
      <c r="A335" t="s">
        <v>36</v>
      </c>
      <c r="B335" s="16">
        <v>340</v>
      </c>
      <c r="C335" t="s">
        <v>275</v>
      </c>
      <c r="D335" s="9">
        <v>1</v>
      </c>
      <c r="E335" s="6">
        <f t="shared" si="10"/>
        <v>405</v>
      </c>
      <c r="F335" s="6"/>
      <c r="G335" s="18">
        <f t="shared" si="11"/>
        <v>405</v>
      </c>
    </row>
    <row r="336" spans="1:7" ht="18.75" customHeight="1">
      <c r="A336" t="s">
        <v>36</v>
      </c>
      <c r="B336" s="16">
        <v>341</v>
      </c>
      <c r="C336" t="s">
        <v>457</v>
      </c>
      <c r="D336" s="9">
        <v>1</v>
      </c>
      <c r="E336" s="6">
        <f t="shared" si="10"/>
        <v>405</v>
      </c>
      <c r="F336" s="6"/>
      <c r="G336" s="18">
        <f t="shared" si="11"/>
        <v>405</v>
      </c>
    </row>
    <row r="337" spans="1:7" ht="18.75" customHeight="1">
      <c r="A337" t="s">
        <v>36</v>
      </c>
      <c r="B337" s="16">
        <v>342</v>
      </c>
      <c r="C337" t="s">
        <v>385</v>
      </c>
      <c r="D337" s="9">
        <v>1</v>
      </c>
      <c r="E337" s="6">
        <f t="shared" si="10"/>
        <v>405</v>
      </c>
      <c r="F337" s="6"/>
      <c r="G337" s="18">
        <f t="shared" si="11"/>
        <v>405</v>
      </c>
    </row>
    <row r="338" spans="1:7" ht="18.75" customHeight="1">
      <c r="A338" t="s">
        <v>36</v>
      </c>
      <c r="B338" s="16">
        <v>343</v>
      </c>
      <c r="C338" t="s">
        <v>277</v>
      </c>
      <c r="D338" s="9">
        <v>1</v>
      </c>
      <c r="E338" s="6">
        <f t="shared" si="10"/>
        <v>405</v>
      </c>
      <c r="F338" s="6"/>
      <c r="G338" s="18">
        <f t="shared" si="11"/>
        <v>405</v>
      </c>
    </row>
    <row r="339" spans="1:7" ht="18.75" customHeight="1">
      <c r="A339" t="s">
        <v>36</v>
      </c>
      <c r="B339" s="16">
        <v>344</v>
      </c>
      <c r="C339" t="s">
        <v>278</v>
      </c>
      <c r="D339" s="9">
        <v>1</v>
      </c>
      <c r="E339" s="6">
        <f t="shared" si="10"/>
        <v>405</v>
      </c>
      <c r="F339" s="6"/>
      <c r="G339" s="18">
        <f t="shared" si="11"/>
        <v>405</v>
      </c>
    </row>
    <row r="340" spans="1:7" ht="18.75" customHeight="1">
      <c r="A340" t="s">
        <v>36</v>
      </c>
      <c r="B340" s="16">
        <v>345</v>
      </c>
      <c r="C340" t="s">
        <v>483</v>
      </c>
      <c r="D340" s="9">
        <v>1</v>
      </c>
      <c r="E340" s="6">
        <f t="shared" si="10"/>
        <v>405</v>
      </c>
      <c r="F340" s="6"/>
      <c r="G340" s="18">
        <f t="shared" si="11"/>
        <v>405</v>
      </c>
    </row>
    <row r="341" spans="1:7" ht="18.75" customHeight="1">
      <c r="A341" t="s">
        <v>36</v>
      </c>
      <c r="B341" s="16">
        <v>346</v>
      </c>
      <c r="C341" t="s">
        <v>281</v>
      </c>
      <c r="D341" s="9">
        <v>1</v>
      </c>
      <c r="E341" s="6">
        <f t="shared" si="10"/>
        <v>405</v>
      </c>
      <c r="F341" s="6"/>
      <c r="G341" s="18">
        <f t="shared" si="11"/>
        <v>405</v>
      </c>
    </row>
    <row r="342" spans="1:7" ht="18.75" customHeight="1">
      <c r="A342" t="s">
        <v>36</v>
      </c>
      <c r="B342" s="16">
        <v>347</v>
      </c>
      <c r="C342" t="s">
        <v>454</v>
      </c>
      <c r="D342" s="9">
        <v>1</v>
      </c>
      <c r="E342" s="6">
        <f t="shared" si="10"/>
        <v>405</v>
      </c>
      <c r="F342" s="6"/>
      <c r="G342" s="18">
        <f t="shared" si="11"/>
        <v>405</v>
      </c>
    </row>
    <row r="343" spans="1:7" ht="18.75" customHeight="1">
      <c r="A343" t="s">
        <v>36</v>
      </c>
      <c r="B343" s="16">
        <v>348</v>
      </c>
      <c r="C343" t="s">
        <v>511</v>
      </c>
      <c r="D343" s="9">
        <v>1</v>
      </c>
      <c r="E343" s="6">
        <f t="shared" si="10"/>
        <v>405</v>
      </c>
      <c r="F343" s="6"/>
      <c r="G343" s="18">
        <f t="shared" si="11"/>
        <v>405</v>
      </c>
    </row>
    <row r="344" spans="1:7" ht="18.75" customHeight="1">
      <c r="A344" t="s">
        <v>36</v>
      </c>
      <c r="B344" s="16">
        <v>349</v>
      </c>
      <c r="C344" t="s">
        <v>286</v>
      </c>
      <c r="D344" s="9">
        <v>1</v>
      </c>
      <c r="E344" s="6">
        <f t="shared" si="10"/>
        <v>405</v>
      </c>
      <c r="F344" s="6"/>
      <c r="G344" s="18">
        <f t="shared" si="11"/>
        <v>405</v>
      </c>
    </row>
    <row r="345" spans="1:7" ht="18.75" customHeight="1">
      <c r="A345" t="s">
        <v>36</v>
      </c>
      <c r="B345" s="16">
        <v>350</v>
      </c>
      <c r="C345" t="s">
        <v>311</v>
      </c>
      <c r="D345" s="9">
        <v>1</v>
      </c>
      <c r="E345" s="6">
        <f t="shared" si="10"/>
        <v>405</v>
      </c>
      <c r="F345" s="6"/>
      <c r="G345" s="18">
        <f t="shared" si="11"/>
        <v>405</v>
      </c>
    </row>
    <row r="346" spans="1:7" ht="18.75" customHeight="1">
      <c r="A346" t="s">
        <v>36</v>
      </c>
      <c r="B346" s="16">
        <v>351</v>
      </c>
      <c r="C346" t="s">
        <v>512</v>
      </c>
      <c r="D346" s="9">
        <v>1</v>
      </c>
      <c r="E346" s="6">
        <f t="shared" si="10"/>
        <v>405</v>
      </c>
      <c r="F346" s="6"/>
      <c r="G346" s="18">
        <f t="shared" si="11"/>
        <v>405</v>
      </c>
    </row>
    <row r="347" spans="1:7" ht="18.75" customHeight="1">
      <c r="A347" t="s">
        <v>36</v>
      </c>
      <c r="B347" s="16">
        <v>352</v>
      </c>
      <c r="C347" t="s">
        <v>288</v>
      </c>
      <c r="D347" s="9">
        <v>1</v>
      </c>
      <c r="E347" s="6">
        <f t="shared" si="10"/>
        <v>405</v>
      </c>
      <c r="F347" s="6"/>
      <c r="G347" s="18">
        <f t="shared" si="11"/>
        <v>405</v>
      </c>
    </row>
    <row r="348" spans="1:7" ht="18.75" customHeight="1">
      <c r="A348" t="s">
        <v>36</v>
      </c>
      <c r="B348" s="16">
        <v>353</v>
      </c>
      <c r="C348" t="s">
        <v>289</v>
      </c>
      <c r="D348" s="9">
        <v>1</v>
      </c>
      <c r="E348" s="6">
        <f t="shared" si="10"/>
        <v>405</v>
      </c>
      <c r="F348" s="6"/>
      <c r="G348" s="18">
        <f t="shared" si="11"/>
        <v>405</v>
      </c>
    </row>
    <row r="349" spans="1:7" ht="18.75" customHeight="1">
      <c r="A349" t="s">
        <v>36</v>
      </c>
      <c r="B349" s="16">
        <v>354</v>
      </c>
      <c r="C349" t="s">
        <v>290</v>
      </c>
      <c r="D349" s="9">
        <v>1</v>
      </c>
      <c r="E349" s="6">
        <f t="shared" si="10"/>
        <v>405</v>
      </c>
      <c r="F349" s="6"/>
      <c r="G349" s="18">
        <f t="shared" si="11"/>
        <v>405</v>
      </c>
    </row>
    <row r="350" spans="1:7" ht="18.75" customHeight="1">
      <c r="A350" t="s">
        <v>36</v>
      </c>
      <c r="B350" s="16">
        <v>355</v>
      </c>
      <c r="C350" t="s">
        <v>481</v>
      </c>
      <c r="D350" s="9">
        <v>1</v>
      </c>
      <c r="E350" s="6">
        <f t="shared" si="10"/>
        <v>405</v>
      </c>
      <c r="F350" s="6"/>
      <c r="G350" s="18">
        <f t="shared" si="11"/>
        <v>405</v>
      </c>
    </row>
    <row r="351" spans="1:7" ht="18.75" customHeight="1">
      <c r="A351" t="s">
        <v>36</v>
      </c>
      <c r="B351" s="16">
        <v>356</v>
      </c>
      <c r="C351" t="s">
        <v>296</v>
      </c>
      <c r="D351" s="9">
        <v>1</v>
      </c>
      <c r="E351" s="6">
        <f t="shared" si="10"/>
        <v>405</v>
      </c>
      <c r="F351" s="6"/>
      <c r="G351" s="18">
        <f t="shared" si="11"/>
        <v>405</v>
      </c>
    </row>
    <row r="352" spans="1:7" ht="18.75" customHeight="1">
      <c r="A352" t="s">
        <v>36</v>
      </c>
      <c r="B352" s="16">
        <v>357</v>
      </c>
      <c r="C352" t="s">
        <v>384</v>
      </c>
      <c r="D352" s="9">
        <v>1</v>
      </c>
      <c r="E352" s="6">
        <f t="shared" si="10"/>
        <v>405</v>
      </c>
      <c r="F352" s="6"/>
      <c r="G352" s="18">
        <f t="shared" si="11"/>
        <v>405</v>
      </c>
    </row>
    <row r="353" spans="1:8" ht="18.75" customHeight="1">
      <c r="A353" t="s">
        <v>36</v>
      </c>
      <c r="B353" s="16">
        <v>358</v>
      </c>
      <c r="C353" t="s">
        <v>513</v>
      </c>
      <c r="D353" s="9">
        <v>1</v>
      </c>
      <c r="E353" s="6">
        <f t="shared" si="10"/>
        <v>405</v>
      </c>
      <c r="F353" s="6"/>
      <c r="G353" s="18">
        <f t="shared" si="11"/>
        <v>405</v>
      </c>
    </row>
    <row r="354" spans="1:8" ht="18.75" customHeight="1">
      <c r="A354" t="s">
        <v>36</v>
      </c>
      <c r="B354" s="16">
        <v>359</v>
      </c>
      <c r="C354" t="s">
        <v>297</v>
      </c>
      <c r="D354" s="9">
        <v>1</v>
      </c>
      <c r="E354" s="6">
        <f t="shared" si="10"/>
        <v>405</v>
      </c>
      <c r="F354" s="6"/>
      <c r="G354" s="18">
        <f t="shared" si="11"/>
        <v>405</v>
      </c>
    </row>
    <row r="355" spans="1:8" ht="18.75" customHeight="1">
      <c r="A355" t="s">
        <v>36</v>
      </c>
      <c r="B355" s="16">
        <v>360</v>
      </c>
      <c r="C355" t="s">
        <v>514</v>
      </c>
      <c r="D355" s="9">
        <v>1</v>
      </c>
      <c r="E355" s="6">
        <f t="shared" si="10"/>
        <v>405</v>
      </c>
      <c r="F355" s="6"/>
      <c r="G355" s="18">
        <f t="shared" si="11"/>
        <v>405</v>
      </c>
    </row>
    <row r="356" spans="1:8" ht="18.75" customHeight="1">
      <c r="A356" t="s">
        <v>36</v>
      </c>
      <c r="B356" s="16">
        <v>362</v>
      </c>
      <c r="C356" t="s">
        <v>303</v>
      </c>
      <c r="D356" s="9">
        <v>1</v>
      </c>
      <c r="E356" s="6">
        <f t="shared" si="10"/>
        <v>405</v>
      </c>
      <c r="F356" s="6"/>
      <c r="G356" s="18">
        <f t="shared" si="11"/>
        <v>405</v>
      </c>
    </row>
    <row r="357" spans="1:8" ht="18.75" customHeight="1">
      <c r="A357" t="s">
        <v>36</v>
      </c>
      <c r="B357" s="16">
        <v>363</v>
      </c>
      <c r="C357" t="s">
        <v>353</v>
      </c>
      <c r="D357" s="9">
        <v>1</v>
      </c>
      <c r="E357" s="6">
        <f t="shared" si="10"/>
        <v>405</v>
      </c>
      <c r="F357" s="6"/>
      <c r="G357" s="18">
        <f t="shared" si="11"/>
        <v>405</v>
      </c>
    </row>
    <row r="358" spans="1:8" ht="18.75" customHeight="1">
      <c r="A358" t="s">
        <v>36</v>
      </c>
      <c r="B358" s="16">
        <v>364</v>
      </c>
      <c r="C358" t="s">
        <v>136</v>
      </c>
      <c r="D358" s="9">
        <v>2</v>
      </c>
      <c r="E358" s="6">
        <f t="shared" si="10"/>
        <v>810</v>
      </c>
      <c r="F358" s="6"/>
      <c r="G358" s="18">
        <f t="shared" si="11"/>
        <v>810</v>
      </c>
    </row>
    <row r="359" spans="1:8" ht="18.75" customHeight="1">
      <c r="A359" t="s">
        <v>36</v>
      </c>
      <c r="B359" s="16">
        <v>365</v>
      </c>
      <c r="C359" t="s">
        <v>215</v>
      </c>
      <c r="D359" s="9">
        <v>1</v>
      </c>
      <c r="E359" s="6">
        <f t="shared" si="10"/>
        <v>405</v>
      </c>
      <c r="F359" s="6"/>
      <c r="G359" s="18">
        <f t="shared" si="11"/>
        <v>405</v>
      </c>
      <c r="H359" s="70" t="s">
        <v>647</v>
      </c>
    </row>
    <row r="360" spans="1:8" ht="18.75" customHeight="1">
      <c r="A360" t="s">
        <v>36</v>
      </c>
      <c r="B360" s="16">
        <v>366</v>
      </c>
      <c r="C360" t="s">
        <v>338</v>
      </c>
      <c r="D360" s="9">
        <v>2</v>
      </c>
      <c r="E360" s="6">
        <f t="shared" si="10"/>
        <v>810</v>
      </c>
      <c r="F360" s="6"/>
      <c r="G360" s="18">
        <f t="shared" si="11"/>
        <v>810</v>
      </c>
    </row>
    <row r="361" spans="1:8" ht="18.75" customHeight="1">
      <c r="A361" t="s">
        <v>36</v>
      </c>
      <c r="B361" s="16">
        <v>367</v>
      </c>
      <c r="C361" t="s">
        <v>41</v>
      </c>
      <c r="D361" s="9">
        <v>2</v>
      </c>
      <c r="E361" s="6">
        <f t="shared" si="10"/>
        <v>810</v>
      </c>
      <c r="F361" s="6"/>
      <c r="G361" s="18">
        <f t="shared" si="11"/>
        <v>810</v>
      </c>
    </row>
    <row r="362" spans="1:8" ht="18.75" customHeight="1">
      <c r="A362" t="s">
        <v>36</v>
      </c>
      <c r="B362" s="16">
        <v>368</v>
      </c>
      <c r="C362" t="s">
        <v>498</v>
      </c>
      <c r="D362" s="9">
        <v>2</v>
      </c>
      <c r="E362" s="6">
        <f t="shared" si="10"/>
        <v>810</v>
      </c>
      <c r="F362" s="6"/>
      <c r="G362" s="18">
        <f t="shared" si="11"/>
        <v>810</v>
      </c>
    </row>
    <row r="363" spans="1:8" ht="18.75" customHeight="1">
      <c r="A363" t="s">
        <v>36</v>
      </c>
      <c r="B363" s="16">
        <v>369</v>
      </c>
      <c r="C363" t="s">
        <v>326</v>
      </c>
      <c r="D363" s="9">
        <v>1</v>
      </c>
      <c r="E363" s="6">
        <f t="shared" si="10"/>
        <v>405</v>
      </c>
      <c r="F363" s="6"/>
      <c r="G363" s="18">
        <f t="shared" si="11"/>
        <v>405</v>
      </c>
    </row>
    <row r="364" spans="1:8" ht="18.75" customHeight="1">
      <c r="A364" t="s">
        <v>36</v>
      </c>
      <c r="B364" s="16">
        <v>370</v>
      </c>
      <c r="C364" t="s">
        <v>499</v>
      </c>
      <c r="D364" s="9">
        <v>1</v>
      </c>
      <c r="E364" s="6">
        <f t="shared" si="10"/>
        <v>405</v>
      </c>
      <c r="F364" s="6"/>
      <c r="G364" s="18">
        <f t="shared" si="11"/>
        <v>405</v>
      </c>
      <c r="H364" s="70" t="s">
        <v>642</v>
      </c>
    </row>
    <row r="365" spans="1:8" ht="18.75" customHeight="1">
      <c r="A365" t="s">
        <v>36</v>
      </c>
      <c r="B365" s="16">
        <v>371</v>
      </c>
      <c r="C365" t="s">
        <v>323</v>
      </c>
      <c r="D365" s="9">
        <v>2</v>
      </c>
      <c r="E365" s="6">
        <f t="shared" si="10"/>
        <v>810</v>
      </c>
      <c r="F365" s="6"/>
      <c r="G365" s="18">
        <f t="shared" si="11"/>
        <v>810</v>
      </c>
    </row>
    <row r="366" spans="1:8" ht="18.75" customHeight="1">
      <c r="A366" t="s">
        <v>36</v>
      </c>
      <c r="B366" s="16">
        <v>372</v>
      </c>
      <c r="C366" t="s">
        <v>500</v>
      </c>
      <c r="D366" s="9">
        <v>2</v>
      </c>
      <c r="E366" s="6">
        <f t="shared" si="10"/>
        <v>810</v>
      </c>
      <c r="F366" s="6"/>
      <c r="G366" s="18">
        <f t="shared" si="11"/>
        <v>810</v>
      </c>
    </row>
    <row r="367" spans="1:8" ht="18.75" customHeight="1">
      <c r="A367" t="s">
        <v>36</v>
      </c>
      <c r="B367" s="16">
        <v>373</v>
      </c>
      <c r="C367" t="s">
        <v>57</v>
      </c>
      <c r="D367" s="9">
        <v>2</v>
      </c>
      <c r="E367" s="6">
        <f t="shared" si="10"/>
        <v>810</v>
      </c>
      <c r="F367" s="6"/>
      <c r="G367" s="18">
        <f t="shared" si="11"/>
        <v>810</v>
      </c>
    </row>
    <row r="368" spans="1:8" ht="18.75" customHeight="1">
      <c r="A368" t="s">
        <v>36</v>
      </c>
      <c r="B368" s="16">
        <v>374</v>
      </c>
      <c r="C368" t="s">
        <v>445</v>
      </c>
      <c r="D368" s="9">
        <v>2</v>
      </c>
      <c r="E368" s="6">
        <f t="shared" si="10"/>
        <v>810</v>
      </c>
      <c r="F368" s="6"/>
      <c r="G368" s="18">
        <f t="shared" si="11"/>
        <v>810</v>
      </c>
    </row>
    <row r="369" spans="1:7" ht="18.75" customHeight="1">
      <c r="A369" t="s">
        <v>36</v>
      </c>
      <c r="B369" s="16">
        <v>375</v>
      </c>
      <c r="C369" t="s">
        <v>450</v>
      </c>
      <c r="D369" s="9">
        <v>2</v>
      </c>
      <c r="E369" s="6">
        <f t="shared" si="10"/>
        <v>810</v>
      </c>
      <c r="F369" s="6"/>
      <c r="G369" s="18">
        <f t="shared" si="11"/>
        <v>810</v>
      </c>
    </row>
    <row r="370" spans="1:7" ht="18.75" customHeight="1">
      <c r="A370" t="s">
        <v>36</v>
      </c>
      <c r="B370" s="16">
        <v>376</v>
      </c>
      <c r="C370" t="s">
        <v>65</v>
      </c>
      <c r="D370" s="9">
        <v>2</v>
      </c>
      <c r="E370" s="6">
        <f t="shared" si="10"/>
        <v>810</v>
      </c>
      <c r="F370" s="6"/>
      <c r="G370" s="18">
        <f t="shared" si="11"/>
        <v>810</v>
      </c>
    </row>
    <row r="371" spans="1:7" ht="18.75" customHeight="1">
      <c r="A371" t="s">
        <v>36</v>
      </c>
      <c r="B371" s="16">
        <v>377</v>
      </c>
      <c r="C371" t="s">
        <v>72</v>
      </c>
      <c r="D371" s="9">
        <v>2</v>
      </c>
      <c r="E371" s="6">
        <f t="shared" si="10"/>
        <v>810</v>
      </c>
      <c r="F371" s="6"/>
      <c r="G371" s="18">
        <f t="shared" si="11"/>
        <v>810</v>
      </c>
    </row>
    <row r="372" spans="1:7" ht="18.75" customHeight="1">
      <c r="A372" t="s">
        <v>36</v>
      </c>
      <c r="B372" s="16">
        <v>378</v>
      </c>
      <c r="C372" t="s">
        <v>73</v>
      </c>
      <c r="D372" s="9">
        <v>2</v>
      </c>
      <c r="E372" s="6">
        <f t="shared" si="10"/>
        <v>810</v>
      </c>
      <c r="F372" s="6"/>
      <c r="G372" s="18">
        <f t="shared" si="11"/>
        <v>810</v>
      </c>
    </row>
    <row r="373" spans="1:7" ht="18.75" customHeight="1">
      <c r="A373" t="s">
        <v>36</v>
      </c>
      <c r="B373" s="16">
        <v>379</v>
      </c>
      <c r="C373" t="s">
        <v>472</v>
      </c>
      <c r="D373" s="9">
        <v>2</v>
      </c>
      <c r="E373" s="6">
        <f t="shared" si="10"/>
        <v>810</v>
      </c>
      <c r="F373" s="6"/>
      <c r="G373" s="18">
        <f t="shared" si="11"/>
        <v>810</v>
      </c>
    </row>
    <row r="374" spans="1:7" ht="18.75" customHeight="1">
      <c r="A374" t="s">
        <v>36</v>
      </c>
      <c r="B374" s="16">
        <v>380</v>
      </c>
      <c r="C374" t="s">
        <v>443</v>
      </c>
      <c r="D374" s="9">
        <v>2</v>
      </c>
      <c r="E374" s="6">
        <f t="shared" si="10"/>
        <v>810</v>
      </c>
      <c r="F374" s="6"/>
      <c r="G374" s="18">
        <f t="shared" si="11"/>
        <v>810</v>
      </c>
    </row>
    <row r="375" spans="1:7" ht="18.75" customHeight="1">
      <c r="A375" t="s">
        <v>36</v>
      </c>
      <c r="B375" s="16">
        <v>381</v>
      </c>
      <c r="C375" t="s">
        <v>433</v>
      </c>
      <c r="D375" s="9">
        <v>2</v>
      </c>
      <c r="E375" s="6">
        <f t="shared" si="10"/>
        <v>810</v>
      </c>
      <c r="F375" s="6"/>
      <c r="G375" s="18">
        <f t="shared" si="11"/>
        <v>810</v>
      </c>
    </row>
    <row r="376" spans="1:7" ht="18.75" customHeight="1">
      <c r="A376" t="s">
        <v>36</v>
      </c>
      <c r="B376" s="16">
        <v>382</v>
      </c>
      <c r="C376" t="s">
        <v>80</v>
      </c>
      <c r="D376" s="9">
        <v>2</v>
      </c>
      <c r="E376" s="6">
        <f t="shared" si="10"/>
        <v>810</v>
      </c>
      <c r="F376" s="6"/>
      <c r="G376" s="18">
        <f t="shared" si="11"/>
        <v>810</v>
      </c>
    </row>
    <row r="377" spans="1:7" ht="18.75" customHeight="1">
      <c r="A377" t="s">
        <v>36</v>
      </c>
      <c r="B377" s="16">
        <v>383</v>
      </c>
      <c r="C377" t="s">
        <v>442</v>
      </c>
      <c r="D377" s="9">
        <v>2</v>
      </c>
      <c r="E377" s="6">
        <f t="shared" si="10"/>
        <v>810</v>
      </c>
      <c r="F377" s="6"/>
      <c r="G377" s="18">
        <f t="shared" si="11"/>
        <v>810</v>
      </c>
    </row>
    <row r="378" spans="1:7" ht="18.75" customHeight="1">
      <c r="A378" t="s">
        <v>36</v>
      </c>
      <c r="B378" s="16">
        <v>384</v>
      </c>
      <c r="C378" t="s">
        <v>86</v>
      </c>
      <c r="D378" s="9">
        <v>2</v>
      </c>
      <c r="E378" s="6">
        <f t="shared" si="10"/>
        <v>810</v>
      </c>
      <c r="F378" s="6"/>
      <c r="G378" s="18">
        <f t="shared" si="11"/>
        <v>810</v>
      </c>
    </row>
    <row r="379" spans="1:7" ht="18.75" customHeight="1">
      <c r="A379" t="s">
        <v>36</v>
      </c>
      <c r="B379" s="16">
        <v>385</v>
      </c>
      <c r="C379" t="s">
        <v>89</v>
      </c>
      <c r="D379" s="9">
        <v>2</v>
      </c>
      <c r="E379" s="6">
        <f t="shared" si="10"/>
        <v>810</v>
      </c>
      <c r="F379" s="6"/>
      <c r="G379" s="18">
        <f t="shared" si="11"/>
        <v>810</v>
      </c>
    </row>
    <row r="380" spans="1:7" ht="18.75" customHeight="1">
      <c r="A380" t="s">
        <v>36</v>
      </c>
      <c r="B380" s="16">
        <v>386</v>
      </c>
      <c r="C380" t="s">
        <v>92</v>
      </c>
      <c r="D380" s="9">
        <v>2</v>
      </c>
      <c r="E380" s="6">
        <f t="shared" si="10"/>
        <v>810</v>
      </c>
      <c r="F380" s="6"/>
      <c r="G380" s="18">
        <f t="shared" si="11"/>
        <v>810</v>
      </c>
    </row>
    <row r="381" spans="1:7" ht="18.75" customHeight="1">
      <c r="A381" t="s">
        <v>36</v>
      </c>
      <c r="B381" s="16">
        <v>387</v>
      </c>
      <c r="C381" t="s">
        <v>476</v>
      </c>
      <c r="D381" s="9">
        <v>2</v>
      </c>
      <c r="E381" s="6">
        <f t="shared" si="10"/>
        <v>810</v>
      </c>
      <c r="F381" s="6"/>
      <c r="G381" s="18">
        <f t="shared" si="11"/>
        <v>810</v>
      </c>
    </row>
    <row r="382" spans="1:7" ht="18.75" customHeight="1">
      <c r="A382" t="s">
        <v>36</v>
      </c>
      <c r="B382" s="16">
        <v>388</v>
      </c>
      <c r="C382" t="s">
        <v>397</v>
      </c>
      <c r="D382" s="9">
        <v>2</v>
      </c>
      <c r="E382" s="6">
        <f t="shared" si="10"/>
        <v>810</v>
      </c>
      <c r="F382" s="6"/>
      <c r="G382" s="18">
        <f t="shared" si="11"/>
        <v>810</v>
      </c>
    </row>
    <row r="383" spans="1:7" ht="18.75" customHeight="1">
      <c r="A383" t="s">
        <v>36</v>
      </c>
      <c r="B383" s="16">
        <v>389</v>
      </c>
      <c r="C383" t="s">
        <v>440</v>
      </c>
      <c r="D383" s="9">
        <v>2</v>
      </c>
      <c r="E383" s="6">
        <f t="shared" si="10"/>
        <v>810</v>
      </c>
      <c r="F383" s="6"/>
      <c r="G383" s="18">
        <f t="shared" si="11"/>
        <v>810</v>
      </c>
    </row>
    <row r="384" spans="1:7" ht="18.75" customHeight="1">
      <c r="A384" t="s">
        <v>36</v>
      </c>
      <c r="B384" s="16">
        <v>390</v>
      </c>
      <c r="C384" t="s">
        <v>396</v>
      </c>
      <c r="D384" s="9">
        <v>2</v>
      </c>
      <c r="E384" s="6">
        <f t="shared" si="10"/>
        <v>810</v>
      </c>
      <c r="F384" s="6"/>
      <c r="G384" s="18">
        <f t="shared" si="11"/>
        <v>810</v>
      </c>
    </row>
    <row r="385" spans="1:13" ht="18.75" customHeight="1">
      <c r="A385" t="s">
        <v>36</v>
      </c>
      <c r="B385" s="16">
        <v>391</v>
      </c>
      <c r="C385" t="s">
        <v>427</v>
      </c>
      <c r="D385" s="9">
        <v>2</v>
      </c>
      <c r="E385" s="6">
        <f t="shared" si="10"/>
        <v>810</v>
      </c>
      <c r="F385" s="6"/>
      <c r="G385" s="18">
        <f t="shared" si="11"/>
        <v>810</v>
      </c>
    </row>
    <row r="386" spans="1:13" s="1" customFormat="1" ht="18.75" customHeight="1">
      <c r="A386" t="s">
        <v>36</v>
      </c>
      <c r="B386" s="16">
        <v>392</v>
      </c>
      <c r="C386" t="s">
        <v>501</v>
      </c>
      <c r="D386" s="9">
        <v>2</v>
      </c>
      <c r="E386" s="6">
        <f t="shared" si="10"/>
        <v>810</v>
      </c>
      <c r="F386" s="6"/>
      <c r="G386" s="18">
        <f t="shared" si="11"/>
        <v>810</v>
      </c>
      <c r="H386" s="70"/>
      <c r="I386" s="70"/>
      <c r="J386" s="70"/>
      <c r="K386" s="70"/>
      <c r="L386" s="70"/>
      <c r="M386" s="70"/>
    </row>
    <row r="387" spans="1:13" s="1" customFormat="1" ht="18.75" customHeight="1">
      <c r="A387" t="s">
        <v>36</v>
      </c>
      <c r="B387" s="16">
        <v>393</v>
      </c>
      <c r="C387" t="s">
        <v>318</v>
      </c>
      <c r="D387" s="9">
        <v>2</v>
      </c>
      <c r="E387" s="6">
        <f t="shared" si="10"/>
        <v>810</v>
      </c>
      <c r="F387" s="6"/>
      <c r="G387" s="18">
        <f t="shared" si="11"/>
        <v>810</v>
      </c>
      <c r="H387" s="70"/>
      <c r="I387" s="70"/>
      <c r="J387" s="70"/>
      <c r="K387" s="70"/>
      <c r="L387" s="70"/>
      <c r="M387" s="70"/>
    </row>
    <row r="388" spans="1:13" s="1" customFormat="1" ht="18.75" customHeight="1">
      <c r="A388" t="s">
        <v>36</v>
      </c>
      <c r="B388" s="16">
        <v>394</v>
      </c>
      <c r="C388" t="s">
        <v>469</v>
      </c>
      <c r="D388" s="9">
        <v>2</v>
      </c>
      <c r="E388" s="6">
        <f t="shared" ref="E388:E451" si="12">SUM($E$3*D388)</f>
        <v>810</v>
      </c>
      <c r="F388" s="6"/>
      <c r="G388" s="18">
        <f t="shared" ref="G388:G451" si="13">E388+F388</f>
        <v>810</v>
      </c>
      <c r="H388" s="70"/>
      <c r="I388" s="70"/>
      <c r="J388" s="70"/>
      <c r="K388" s="70"/>
      <c r="L388" s="70"/>
      <c r="M388" s="70"/>
    </row>
    <row r="389" spans="1:13" s="1" customFormat="1" ht="18.75" customHeight="1">
      <c r="A389" t="s">
        <v>36</v>
      </c>
      <c r="B389" s="16">
        <v>395</v>
      </c>
      <c r="C389" t="s">
        <v>420</v>
      </c>
      <c r="D389" s="9">
        <v>2</v>
      </c>
      <c r="E389" s="6">
        <f t="shared" si="12"/>
        <v>810</v>
      </c>
      <c r="F389" s="6"/>
      <c r="G389" s="18">
        <f t="shared" si="13"/>
        <v>810</v>
      </c>
      <c r="H389" s="70"/>
      <c r="I389" s="70"/>
      <c r="J389" s="70"/>
      <c r="K389" s="70"/>
      <c r="L389" s="70"/>
      <c r="M389" s="70"/>
    </row>
    <row r="390" spans="1:13" s="1" customFormat="1" ht="18.75" customHeight="1">
      <c r="A390" t="s">
        <v>36</v>
      </c>
      <c r="B390" s="16">
        <v>396</v>
      </c>
      <c r="C390" t="s">
        <v>398</v>
      </c>
      <c r="D390" s="9">
        <v>2</v>
      </c>
      <c r="E390" s="6">
        <f t="shared" si="12"/>
        <v>810</v>
      </c>
      <c r="F390" s="6"/>
      <c r="G390" s="18">
        <f t="shared" si="13"/>
        <v>810</v>
      </c>
      <c r="H390" s="70"/>
      <c r="I390" s="70"/>
      <c r="J390" s="70"/>
      <c r="K390" s="70"/>
      <c r="L390" s="70"/>
      <c r="M390" s="70"/>
    </row>
    <row r="391" spans="1:13" s="1" customFormat="1" ht="18.75" customHeight="1">
      <c r="A391" t="s">
        <v>36</v>
      </c>
      <c r="B391" s="16">
        <v>397</v>
      </c>
      <c r="C391" t="s">
        <v>471</v>
      </c>
      <c r="D391" s="9">
        <v>2</v>
      </c>
      <c r="E391" s="6">
        <f t="shared" si="12"/>
        <v>810</v>
      </c>
      <c r="F391" s="6"/>
      <c r="G391" s="18">
        <f t="shared" si="13"/>
        <v>810</v>
      </c>
      <c r="H391" s="70"/>
      <c r="I391" s="70"/>
      <c r="J391" s="70"/>
      <c r="K391" s="70"/>
      <c r="L391" s="70"/>
      <c r="M391" s="70"/>
    </row>
    <row r="392" spans="1:13" s="1" customFormat="1" ht="18.75" customHeight="1">
      <c r="A392" t="s">
        <v>36</v>
      </c>
      <c r="B392" s="16">
        <v>398</v>
      </c>
      <c r="C392" t="s">
        <v>465</v>
      </c>
      <c r="D392" s="9">
        <v>1</v>
      </c>
      <c r="E392" s="6">
        <f t="shared" si="12"/>
        <v>405</v>
      </c>
      <c r="F392" s="6"/>
      <c r="G392" s="18">
        <f t="shared" si="13"/>
        <v>405</v>
      </c>
      <c r="H392" s="70" t="s">
        <v>652</v>
      </c>
      <c r="I392" s="70"/>
      <c r="J392" s="70"/>
      <c r="K392" s="70"/>
      <c r="L392" s="70"/>
      <c r="M392" s="70"/>
    </row>
    <row r="393" spans="1:13" s="1" customFormat="1" ht="18.75" customHeight="1">
      <c r="A393" t="s">
        <v>36</v>
      </c>
      <c r="B393" s="16">
        <v>399</v>
      </c>
      <c r="C393" t="s">
        <v>436</v>
      </c>
      <c r="D393" s="9">
        <v>2</v>
      </c>
      <c r="E393" s="6">
        <f t="shared" si="12"/>
        <v>810</v>
      </c>
      <c r="F393" s="6"/>
      <c r="G393" s="18">
        <f t="shared" si="13"/>
        <v>810</v>
      </c>
      <c r="H393" s="70"/>
      <c r="I393" s="70"/>
      <c r="J393" s="70"/>
      <c r="K393" s="70"/>
      <c r="L393" s="70"/>
      <c r="M393" s="70"/>
    </row>
    <row r="394" spans="1:13" s="1" customFormat="1" ht="18.75" customHeight="1">
      <c r="A394" t="s">
        <v>36</v>
      </c>
      <c r="B394" s="16">
        <v>400</v>
      </c>
      <c r="C394" t="s">
        <v>173</v>
      </c>
      <c r="D394" s="9">
        <v>2</v>
      </c>
      <c r="E394" s="6">
        <f t="shared" si="12"/>
        <v>810</v>
      </c>
      <c r="F394" s="6"/>
      <c r="G394" s="18">
        <f t="shared" si="13"/>
        <v>810</v>
      </c>
      <c r="H394" s="70"/>
      <c r="I394" s="70"/>
      <c r="J394" s="70"/>
      <c r="K394" s="70"/>
      <c r="L394" s="70"/>
      <c r="M394" s="70"/>
    </row>
    <row r="395" spans="1:13" s="1" customFormat="1" ht="18.75" customHeight="1">
      <c r="A395" t="s">
        <v>36</v>
      </c>
      <c r="B395" s="16">
        <v>401</v>
      </c>
      <c r="C395" t="s">
        <v>395</v>
      </c>
      <c r="D395" s="9">
        <v>2</v>
      </c>
      <c r="E395" s="6">
        <f t="shared" si="12"/>
        <v>810</v>
      </c>
      <c r="F395" s="6"/>
      <c r="G395" s="18">
        <f t="shared" si="13"/>
        <v>810</v>
      </c>
      <c r="H395" s="70"/>
      <c r="I395" s="70"/>
      <c r="J395" s="70"/>
      <c r="K395" s="70"/>
      <c r="L395" s="70"/>
      <c r="M395" s="70"/>
    </row>
    <row r="396" spans="1:13" s="1" customFormat="1" ht="18.75" customHeight="1">
      <c r="A396" t="s">
        <v>36</v>
      </c>
      <c r="B396" s="16">
        <v>402</v>
      </c>
      <c r="C396" t="s">
        <v>185</v>
      </c>
      <c r="D396" s="9">
        <v>2</v>
      </c>
      <c r="E396" s="6">
        <f t="shared" si="12"/>
        <v>810</v>
      </c>
      <c r="F396" s="6"/>
      <c r="G396" s="18">
        <f t="shared" si="13"/>
        <v>810</v>
      </c>
      <c r="H396" s="70"/>
      <c r="I396" s="70"/>
      <c r="J396" s="70"/>
      <c r="K396" s="70"/>
      <c r="L396" s="70"/>
      <c r="M396" s="70"/>
    </row>
    <row r="397" spans="1:13" s="1" customFormat="1" ht="18.75" customHeight="1">
      <c r="A397" t="s">
        <v>36</v>
      </c>
      <c r="B397" s="16">
        <v>403</v>
      </c>
      <c r="C397" t="s">
        <v>399</v>
      </c>
      <c r="D397" s="9">
        <v>2</v>
      </c>
      <c r="E397" s="6">
        <f t="shared" si="12"/>
        <v>810</v>
      </c>
      <c r="F397" s="6"/>
      <c r="G397" s="18">
        <f t="shared" si="13"/>
        <v>810</v>
      </c>
      <c r="H397" s="70"/>
      <c r="I397" s="70"/>
      <c r="J397" s="70"/>
      <c r="K397" s="70"/>
      <c r="L397" s="70"/>
      <c r="M397" s="70"/>
    </row>
    <row r="398" spans="1:13" s="1" customFormat="1" ht="18.75" customHeight="1">
      <c r="A398" t="s">
        <v>36</v>
      </c>
      <c r="B398" s="16">
        <v>404</v>
      </c>
      <c r="C398" t="s">
        <v>438</v>
      </c>
      <c r="D398" s="9">
        <v>2</v>
      </c>
      <c r="E398" s="6">
        <f t="shared" si="12"/>
        <v>810</v>
      </c>
      <c r="F398" s="6"/>
      <c r="G398" s="18">
        <f t="shared" si="13"/>
        <v>810</v>
      </c>
      <c r="H398" s="70"/>
      <c r="I398" s="70"/>
      <c r="J398" s="70"/>
      <c r="K398" s="70"/>
      <c r="L398" s="70"/>
      <c r="M398" s="70"/>
    </row>
    <row r="399" spans="1:13" s="1" customFormat="1" ht="18.75" customHeight="1">
      <c r="A399" t="s">
        <v>36</v>
      </c>
      <c r="B399" s="16">
        <v>405</v>
      </c>
      <c r="C399" t="s">
        <v>210</v>
      </c>
      <c r="D399" s="9">
        <v>2</v>
      </c>
      <c r="E399" s="6">
        <f t="shared" si="12"/>
        <v>810</v>
      </c>
      <c r="F399" s="6"/>
      <c r="G399" s="18">
        <f t="shared" si="13"/>
        <v>810</v>
      </c>
      <c r="H399" s="70"/>
      <c r="I399" s="70"/>
      <c r="J399" s="70"/>
      <c r="K399" s="70"/>
      <c r="L399" s="70"/>
      <c r="M399" s="70"/>
    </row>
    <row r="400" spans="1:13" s="1" customFormat="1" ht="18.75" customHeight="1">
      <c r="A400" t="s">
        <v>36</v>
      </c>
      <c r="B400" s="16">
        <v>406</v>
      </c>
      <c r="C400" t="s">
        <v>222</v>
      </c>
      <c r="D400" s="9">
        <v>2</v>
      </c>
      <c r="E400" s="6">
        <f t="shared" si="12"/>
        <v>810</v>
      </c>
      <c r="F400" s="6"/>
      <c r="G400" s="18">
        <f t="shared" si="13"/>
        <v>810</v>
      </c>
      <c r="H400" s="70"/>
      <c r="I400" s="70"/>
      <c r="J400" s="70"/>
      <c r="K400" s="70"/>
      <c r="L400" s="70"/>
      <c r="M400" s="70"/>
    </row>
    <row r="401" spans="1:13" s="1" customFormat="1" ht="18.75" customHeight="1">
      <c r="A401" t="s">
        <v>36</v>
      </c>
      <c r="B401" s="16">
        <v>407</v>
      </c>
      <c r="C401" t="s">
        <v>460</v>
      </c>
      <c r="D401" s="9">
        <v>2</v>
      </c>
      <c r="E401" s="6">
        <f t="shared" si="12"/>
        <v>810</v>
      </c>
      <c r="F401" s="6"/>
      <c r="G401" s="18">
        <f t="shared" si="13"/>
        <v>810</v>
      </c>
      <c r="H401" s="70"/>
      <c r="I401" s="70"/>
      <c r="J401" s="70"/>
      <c r="K401" s="70"/>
      <c r="L401" s="70"/>
      <c r="M401" s="70"/>
    </row>
    <row r="402" spans="1:13" s="1" customFormat="1" ht="18.75" customHeight="1">
      <c r="A402" t="s">
        <v>36</v>
      </c>
      <c r="B402" s="16">
        <v>408</v>
      </c>
      <c r="C402" t="s">
        <v>225</v>
      </c>
      <c r="D402" s="9">
        <v>2</v>
      </c>
      <c r="E402" s="6">
        <f t="shared" si="12"/>
        <v>810</v>
      </c>
      <c r="F402" s="6"/>
      <c r="G402" s="18">
        <f t="shared" si="13"/>
        <v>810</v>
      </c>
      <c r="H402" s="70"/>
      <c r="I402" s="70"/>
      <c r="J402" s="70"/>
      <c r="K402" s="70"/>
      <c r="L402" s="70"/>
      <c r="M402" s="70"/>
    </row>
    <row r="403" spans="1:13" s="1" customFormat="1" ht="18.75" customHeight="1">
      <c r="A403" t="s">
        <v>36</v>
      </c>
      <c r="B403" s="16">
        <v>409</v>
      </c>
      <c r="C403" t="s">
        <v>236</v>
      </c>
      <c r="D403" s="9">
        <v>2</v>
      </c>
      <c r="E403" s="6">
        <f t="shared" si="12"/>
        <v>810</v>
      </c>
      <c r="F403" s="6"/>
      <c r="G403" s="18">
        <f t="shared" si="13"/>
        <v>810</v>
      </c>
      <c r="H403" s="70"/>
      <c r="I403" s="70"/>
      <c r="J403" s="70"/>
      <c r="K403" s="70"/>
      <c r="L403" s="70"/>
      <c r="M403" s="70"/>
    </row>
    <row r="404" spans="1:13" s="1" customFormat="1" ht="18.75" customHeight="1">
      <c r="A404" t="s">
        <v>36</v>
      </c>
      <c r="B404" s="16">
        <v>410</v>
      </c>
      <c r="C404" t="s">
        <v>449</v>
      </c>
      <c r="D404" s="9">
        <v>2</v>
      </c>
      <c r="E404" s="6">
        <f t="shared" si="12"/>
        <v>810</v>
      </c>
      <c r="F404" s="6"/>
      <c r="G404" s="18">
        <f t="shared" si="13"/>
        <v>810</v>
      </c>
      <c r="H404" s="70"/>
      <c r="I404" s="70"/>
      <c r="J404" s="70"/>
      <c r="K404" s="70"/>
      <c r="L404" s="70"/>
      <c r="M404" s="70"/>
    </row>
    <row r="405" spans="1:13" s="1" customFormat="1" ht="18.75" customHeight="1">
      <c r="A405" t="s">
        <v>36</v>
      </c>
      <c r="B405" s="16">
        <v>411</v>
      </c>
      <c r="C405" t="s">
        <v>248</v>
      </c>
      <c r="D405" s="9">
        <v>2</v>
      </c>
      <c r="E405" s="6">
        <f t="shared" si="12"/>
        <v>810</v>
      </c>
      <c r="F405" s="6"/>
      <c r="G405" s="18">
        <f t="shared" si="13"/>
        <v>810</v>
      </c>
      <c r="H405" s="70"/>
      <c r="I405" s="70"/>
      <c r="J405" s="70"/>
      <c r="K405" s="70"/>
      <c r="L405" s="70"/>
      <c r="M405" s="70"/>
    </row>
    <row r="406" spans="1:13" s="1" customFormat="1" ht="18.75" customHeight="1">
      <c r="A406" t="s">
        <v>36</v>
      </c>
      <c r="B406" s="16">
        <v>412</v>
      </c>
      <c r="C406" t="s">
        <v>401</v>
      </c>
      <c r="D406" s="9">
        <v>2</v>
      </c>
      <c r="E406" s="6">
        <f t="shared" si="12"/>
        <v>810</v>
      </c>
      <c r="F406" s="6"/>
      <c r="G406" s="18">
        <f t="shared" si="13"/>
        <v>810</v>
      </c>
      <c r="H406" s="70"/>
      <c r="I406" s="70"/>
      <c r="J406" s="70"/>
      <c r="K406" s="70"/>
      <c r="L406" s="70"/>
      <c r="M406" s="70"/>
    </row>
    <row r="407" spans="1:13" s="1" customFormat="1" ht="18.75" customHeight="1">
      <c r="A407" t="s">
        <v>36</v>
      </c>
      <c r="B407" s="16">
        <v>413</v>
      </c>
      <c r="C407" t="s">
        <v>467</v>
      </c>
      <c r="D407" s="9">
        <v>2</v>
      </c>
      <c r="E407" s="6">
        <f t="shared" si="12"/>
        <v>810</v>
      </c>
      <c r="F407" s="6"/>
      <c r="G407" s="18">
        <f t="shared" si="13"/>
        <v>810</v>
      </c>
      <c r="H407" s="70"/>
      <c r="I407" s="70"/>
      <c r="J407" s="70"/>
      <c r="K407" s="70"/>
      <c r="L407" s="70"/>
      <c r="M407" s="70"/>
    </row>
    <row r="408" spans="1:13" s="1" customFormat="1" ht="18.75" customHeight="1">
      <c r="A408" t="s">
        <v>36</v>
      </c>
      <c r="B408" s="16">
        <v>414</v>
      </c>
      <c r="C408" t="s">
        <v>441</v>
      </c>
      <c r="D408" s="9">
        <v>2</v>
      </c>
      <c r="E408" s="6">
        <f t="shared" si="12"/>
        <v>810</v>
      </c>
      <c r="F408" s="6"/>
      <c r="G408" s="18">
        <f t="shared" si="13"/>
        <v>810</v>
      </c>
      <c r="H408" s="70"/>
      <c r="I408" s="70"/>
      <c r="J408" s="70"/>
      <c r="K408" s="70"/>
      <c r="L408" s="70"/>
      <c r="M408" s="70"/>
    </row>
    <row r="409" spans="1:13" s="1" customFormat="1" ht="18.75" customHeight="1">
      <c r="A409" t="s">
        <v>36</v>
      </c>
      <c r="B409" s="16">
        <v>415</v>
      </c>
      <c r="C409" t="s">
        <v>435</v>
      </c>
      <c r="D409" s="9">
        <v>2</v>
      </c>
      <c r="E409" s="6">
        <f t="shared" si="12"/>
        <v>810</v>
      </c>
      <c r="F409" s="6"/>
      <c r="G409" s="18">
        <f t="shared" si="13"/>
        <v>810</v>
      </c>
      <c r="H409" s="70"/>
      <c r="I409" s="70"/>
      <c r="J409" s="70"/>
      <c r="K409" s="70"/>
      <c r="L409" s="70"/>
      <c r="M409" s="70"/>
    </row>
    <row r="410" spans="1:13" s="1" customFormat="1" ht="18.75" customHeight="1">
      <c r="A410" t="s">
        <v>36</v>
      </c>
      <c r="B410" s="16">
        <v>416</v>
      </c>
      <c r="C410" t="s">
        <v>400</v>
      </c>
      <c r="D410" s="9">
        <v>2</v>
      </c>
      <c r="E410" s="6">
        <f t="shared" si="12"/>
        <v>810</v>
      </c>
      <c r="F410" s="6"/>
      <c r="G410" s="18">
        <f t="shared" si="13"/>
        <v>810</v>
      </c>
      <c r="H410" s="70"/>
      <c r="I410" s="70"/>
      <c r="J410" s="70"/>
      <c r="K410" s="70"/>
      <c r="L410" s="70"/>
      <c r="M410" s="70"/>
    </row>
    <row r="411" spans="1:13" s="1" customFormat="1" ht="18.75" customHeight="1">
      <c r="A411" t="s">
        <v>36</v>
      </c>
      <c r="B411" s="16">
        <v>417</v>
      </c>
      <c r="C411" t="s">
        <v>264</v>
      </c>
      <c r="D411" s="9">
        <v>2</v>
      </c>
      <c r="E411" s="6">
        <f t="shared" si="12"/>
        <v>810</v>
      </c>
      <c r="F411" s="6"/>
      <c r="G411" s="18">
        <f t="shared" si="13"/>
        <v>810</v>
      </c>
      <c r="H411" s="70"/>
      <c r="I411" s="70"/>
      <c r="J411" s="70"/>
      <c r="K411" s="70"/>
      <c r="L411" s="70"/>
      <c r="M411" s="70"/>
    </row>
    <row r="412" spans="1:13" s="1" customFormat="1" ht="18.75" customHeight="1">
      <c r="A412" t="s">
        <v>36</v>
      </c>
      <c r="B412" s="16">
        <v>420</v>
      </c>
      <c r="C412" t="s">
        <v>283</v>
      </c>
      <c r="D412" s="9">
        <v>2</v>
      </c>
      <c r="E412" s="6">
        <f t="shared" si="12"/>
        <v>810</v>
      </c>
      <c r="F412" s="6"/>
      <c r="G412" s="18">
        <f t="shared" si="13"/>
        <v>810</v>
      </c>
      <c r="H412" s="70"/>
      <c r="I412" s="70"/>
      <c r="J412" s="70"/>
      <c r="K412" s="70"/>
      <c r="L412" s="70"/>
      <c r="M412" s="70"/>
    </row>
    <row r="413" spans="1:13" s="1" customFormat="1" ht="18.75" customHeight="1">
      <c r="A413" t="s">
        <v>36</v>
      </c>
      <c r="B413" s="16">
        <v>421</v>
      </c>
      <c r="C413" t="s">
        <v>284</v>
      </c>
      <c r="D413" s="9">
        <v>2</v>
      </c>
      <c r="E413" s="6">
        <f t="shared" si="12"/>
        <v>810</v>
      </c>
      <c r="F413" s="6"/>
      <c r="G413" s="18">
        <f t="shared" si="13"/>
        <v>810</v>
      </c>
      <c r="H413" s="70"/>
      <c r="I413" s="70"/>
      <c r="J413" s="70"/>
      <c r="K413" s="70"/>
      <c r="L413" s="70"/>
      <c r="M413" s="70"/>
    </row>
    <row r="414" spans="1:13" s="1" customFormat="1" ht="18.75" customHeight="1">
      <c r="A414" t="s">
        <v>36</v>
      </c>
      <c r="B414" s="16">
        <v>422</v>
      </c>
      <c r="C414" t="s">
        <v>444</v>
      </c>
      <c r="D414" s="9">
        <v>2</v>
      </c>
      <c r="E414" s="6">
        <f t="shared" si="12"/>
        <v>810</v>
      </c>
      <c r="F414" s="6"/>
      <c r="G414" s="18">
        <f t="shared" si="13"/>
        <v>810</v>
      </c>
      <c r="H414" s="70"/>
      <c r="I414" s="70"/>
      <c r="J414" s="70"/>
      <c r="K414" s="70"/>
      <c r="L414" s="70"/>
      <c r="M414" s="70"/>
    </row>
    <row r="415" spans="1:13" s="1" customFormat="1" ht="18.75" customHeight="1">
      <c r="A415" t="s">
        <v>36</v>
      </c>
      <c r="B415" s="16">
        <v>423</v>
      </c>
      <c r="C415" t="s">
        <v>299</v>
      </c>
      <c r="D415" s="9">
        <v>2</v>
      </c>
      <c r="E415" s="6">
        <f t="shared" si="12"/>
        <v>810</v>
      </c>
      <c r="F415" s="6"/>
      <c r="G415" s="18">
        <f t="shared" si="13"/>
        <v>810</v>
      </c>
      <c r="H415" s="70"/>
      <c r="I415" s="70"/>
      <c r="J415" s="70"/>
      <c r="K415" s="70"/>
      <c r="L415" s="70"/>
      <c r="M415" s="70"/>
    </row>
    <row r="416" spans="1:13" s="1" customFormat="1" ht="18.75" customHeight="1">
      <c r="A416" t="s">
        <v>36</v>
      </c>
      <c r="B416" s="16">
        <v>424</v>
      </c>
      <c r="C416" t="s">
        <v>46</v>
      </c>
      <c r="D416" s="9">
        <v>2</v>
      </c>
      <c r="E416" s="6">
        <f t="shared" si="12"/>
        <v>810</v>
      </c>
      <c r="F416" s="6"/>
      <c r="G416" s="18">
        <f t="shared" si="13"/>
        <v>810</v>
      </c>
      <c r="H416" s="70"/>
      <c r="I416" s="70"/>
      <c r="J416" s="70"/>
      <c r="K416" s="70"/>
      <c r="L416" s="70"/>
      <c r="M416" s="70"/>
    </row>
    <row r="417" spans="1:13" s="1" customFormat="1" ht="18.75" customHeight="1">
      <c r="A417" t="s">
        <v>36</v>
      </c>
      <c r="B417" s="16">
        <v>425</v>
      </c>
      <c r="C417" t="s">
        <v>308</v>
      </c>
      <c r="D417" s="9">
        <v>2</v>
      </c>
      <c r="E417" s="6">
        <f t="shared" si="12"/>
        <v>810</v>
      </c>
      <c r="F417" s="6"/>
      <c r="G417" s="18">
        <f t="shared" si="13"/>
        <v>810</v>
      </c>
      <c r="H417" s="70"/>
      <c r="I417" s="70"/>
      <c r="J417" s="70"/>
      <c r="K417" s="70"/>
      <c r="L417" s="70"/>
      <c r="M417" s="70"/>
    </row>
    <row r="418" spans="1:13" s="1" customFormat="1" ht="18.75" customHeight="1">
      <c r="A418" t="s">
        <v>36</v>
      </c>
      <c r="B418" s="16">
        <v>426</v>
      </c>
      <c r="C418" t="s">
        <v>51</v>
      </c>
      <c r="D418" s="9">
        <v>2</v>
      </c>
      <c r="E418" s="6">
        <f t="shared" si="12"/>
        <v>810</v>
      </c>
      <c r="F418" s="6"/>
      <c r="G418" s="18">
        <f t="shared" si="13"/>
        <v>810</v>
      </c>
      <c r="H418" s="70"/>
      <c r="I418" s="70"/>
      <c r="J418" s="70"/>
      <c r="K418" s="70"/>
      <c r="L418" s="70"/>
      <c r="M418" s="70"/>
    </row>
    <row r="419" spans="1:13" s="1" customFormat="1" ht="18.75" customHeight="1">
      <c r="A419" t="s">
        <v>36</v>
      </c>
      <c r="B419" s="16">
        <v>427</v>
      </c>
      <c r="C419" t="s">
        <v>493</v>
      </c>
      <c r="D419" s="9">
        <v>2</v>
      </c>
      <c r="E419" s="6">
        <f t="shared" si="12"/>
        <v>810</v>
      </c>
      <c r="F419" s="6"/>
      <c r="G419" s="18">
        <f t="shared" si="13"/>
        <v>810</v>
      </c>
      <c r="H419" s="70"/>
      <c r="I419" s="70"/>
      <c r="J419" s="70"/>
      <c r="K419" s="70"/>
      <c r="L419" s="70"/>
      <c r="M419" s="70"/>
    </row>
    <row r="420" spans="1:13" s="1" customFormat="1" ht="18.75" customHeight="1">
      <c r="A420" t="s">
        <v>36</v>
      </c>
      <c r="B420" s="16">
        <v>428</v>
      </c>
      <c r="C420" t="s">
        <v>63</v>
      </c>
      <c r="D420" s="9">
        <v>2</v>
      </c>
      <c r="E420" s="6">
        <f t="shared" si="12"/>
        <v>810</v>
      </c>
      <c r="F420" s="6"/>
      <c r="G420" s="18">
        <f t="shared" si="13"/>
        <v>810</v>
      </c>
      <c r="H420" s="70"/>
      <c r="I420" s="70"/>
      <c r="J420" s="70"/>
      <c r="K420" s="70"/>
      <c r="L420" s="70"/>
      <c r="M420" s="70"/>
    </row>
    <row r="421" spans="1:13" s="1" customFormat="1" ht="18.75" customHeight="1">
      <c r="A421" t="s">
        <v>36</v>
      </c>
      <c r="B421" s="16">
        <v>429</v>
      </c>
      <c r="C421" t="s">
        <v>64</v>
      </c>
      <c r="D421" s="9">
        <v>2</v>
      </c>
      <c r="E421" s="6">
        <f t="shared" si="12"/>
        <v>810</v>
      </c>
      <c r="F421" s="6"/>
      <c r="G421" s="18">
        <f t="shared" si="13"/>
        <v>810</v>
      </c>
      <c r="H421" s="70"/>
      <c r="I421" s="70"/>
      <c r="J421" s="70"/>
      <c r="K421" s="70"/>
      <c r="L421" s="70"/>
      <c r="M421" s="70"/>
    </row>
    <row r="422" spans="1:13" s="1" customFormat="1" ht="18.75" customHeight="1">
      <c r="A422" t="s">
        <v>36</v>
      </c>
      <c r="B422" s="16">
        <v>430</v>
      </c>
      <c r="C422" t="s">
        <v>66</v>
      </c>
      <c r="D422" s="9">
        <v>2</v>
      </c>
      <c r="E422" s="6">
        <f t="shared" si="12"/>
        <v>810</v>
      </c>
      <c r="F422" s="6"/>
      <c r="G422" s="18">
        <f t="shared" si="13"/>
        <v>810</v>
      </c>
      <c r="H422" s="70"/>
      <c r="I422" s="70"/>
      <c r="J422" s="70"/>
      <c r="K422" s="70"/>
      <c r="L422" s="70"/>
      <c r="M422" s="70"/>
    </row>
    <row r="423" spans="1:13" s="1" customFormat="1" ht="18.75" customHeight="1">
      <c r="A423" t="s">
        <v>36</v>
      </c>
      <c r="B423" s="16">
        <v>431</v>
      </c>
      <c r="C423" t="s">
        <v>67</v>
      </c>
      <c r="D423" s="9">
        <v>2</v>
      </c>
      <c r="E423" s="6">
        <f t="shared" si="12"/>
        <v>810</v>
      </c>
      <c r="F423" s="6"/>
      <c r="G423" s="18">
        <f t="shared" si="13"/>
        <v>810</v>
      </c>
      <c r="H423" s="70"/>
      <c r="I423" s="70"/>
      <c r="J423" s="70"/>
      <c r="K423" s="70"/>
      <c r="L423" s="70"/>
      <c r="M423" s="70"/>
    </row>
    <row r="424" spans="1:13" s="1" customFormat="1" ht="18.75" customHeight="1">
      <c r="A424" t="s">
        <v>36</v>
      </c>
      <c r="B424" s="16">
        <v>432</v>
      </c>
      <c r="C424" t="s">
        <v>402</v>
      </c>
      <c r="D424" s="9">
        <v>2</v>
      </c>
      <c r="E424" s="6">
        <f t="shared" si="12"/>
        <v>810</v>
      </c>
      <c r="F424" s="6"/>
      <c r="G424" s="18">
        <f t="shared" si="13"/>
        <v>810</v>
      </c>
      <c r="H424" s="70"/>
      <c r="I424" s="70"/>
      <c r="J424" s="70"/>
      <c r="K424" s="70"/>
      <c r="L424" s="70"/>
      <c r="M424" s="70"/>
    </row>
    <row r="425" spans="1:13" s="1" customFormat="1" ht="18.75" customHeight="1">
      <c r="A425" t="s">
        <v>36</v>
      </c>
      <c r="B425" s="16">
        <v>433</v>
      </c>
      <c r="C425" t="s">
        <v>76</v>
      </c>
      <c r="D425" s="9">
        <v>2</v>
      </c>
      <c r="E425" s="6">
        <f t="shared" si="12"/>
        <v>810</v>
      </c>
      <c r="F425" s="6"/>
      <c r="G425" s="18">
        <f t="shared" si="13"/>
        <v>810</v>
      </c>
      <c r="H425" s="70"/>
      <c r="I425" s="70"/>
      <c r="J425" s="70"/>
      <c r="K425" s="70"/>
      <c r="L425" s="70"/>
      <c r="M425" s="70"/>
    </row>
    <row r="426" spans="1:13" s="1" customFormat="1" ht="18.75" customHeight="1">
      <c r="A426" t="s">
        <v>36</v>
      </c>
      <c r="B426" s="16">
        <v>434</v>
      </c>
      <c r="C426" t="s">
        <v>77</v>
      </c>
      <c r="D426" s="9">
        <v>2</v>
      </c>
      <c r="E426" s="6">
        <f t="shared" si="12"/>
        <v>810</v>
      </c>
      <c r="F426" s="6"/>
      <c r="G426" s="18">
        <f t="shared" si="13"/>
        <v>810</v>
      </c>
      <c r="H426" s="70"/>
      <c r="I426" s="70"/>
      <c r="J426" s="70"/>
      <c r="K426" s="70"/>
      <c r="L426" s="70"/>
      <c r="M426" s="70"/>
    </row>
    <row r="427" spans="1:13" s="1" customFormat="1" ht="18.75" customHeight="1">
      <c r="A427" t="s">
        <v>36</v>
      </c>
      <c r="B427" s="16">
        <v>435</v>
      </c>
      <c r="C427" t="s">
        <v>78</v>
      </c>
      <c r="D427" s="9">
        <v>2</v>
      </c>
      <c r="E427" s="6">
        <f t="shared" si="12"/>
        <v>810</v>
      </c>
      <c r="F427" s="6"/>
      <c r="G427" s="18">
        <f t="shared" si="13"/>
        <v>810</v>
      </c>
      <c r="H427" s="70"/>
      <c r="I427" s="70"/>
      <c r="J427" s="70"/>
      <c r="K427" s="70"/>
      <c r="L427" s="70"/>
      <c r="M427" s="70"/>
    </row>
    <row r="428" spans="1:13" s="1" customFormat="1" ht="18.75" customHeight="1">
      <c r="A428" t="s">
        <v>36</v>
      </c>
      <c r="B428" s="16">
        <v>436</v>
      </c>
      <c r="C428" t="s">
        <v>79</v>
      </c>
      <c r="D428" s="9">
        <v>2</v>
      </c>
      <c r="E428" s="6">
        <f t="shared" si="12"/>
        <v>810</v>
      </c>
      <c r="F428" s="6"/>
      <c r="G428" s="18">
        <f t="shared" si="13"/>
        <v>810</v>
      </c>
      <c r="H428" s="70"/>
      <c r="I428" s="70"/>
      <c r="J428" s="70"/>
      <c r="K428" s="70"/>
      <c r="L428" s="70"/>
      <c r="M428" s="70"/>
    </row>
    <row r="429" spans="1:13" s="1" customFormat="1" ht="18.75" customHeight="1">
      <c r="A429" t="s">
        <v>36</v>
      </c>
      <c r="B429" s="16">
        <v>437</v>
      </c>
      <c r="C429" t="s">
        <v>404</v>
      </c>
      <c r="D429" s="9">
        <v>2</v>
      </c>
      <c r="E429" s="6">
        <f t="shared" si="12"/>
        <v>810</v>
      </c>
      <c r="F429" s="6"/>
      <c r="G429" s="18">
        <f t="shared" si="13"/>
        <v>810</v>
      </c>
      <c r="H429" s="70"/>
      <c r="I429" s="70"/>
      <c r="J429" s="70"/>
      <c r="K429" s="70"/>
      <c r="L429" s="70"/>
      <c r="M429" s="70"/>
    </row>
    <row r="430" spans="1:13" s="1" customFormat="1" ht="18.75" customHeight="1">
      <c r="A430" t="s">
        <v>36</v>
      </c>
      <c r="B430" s="16">
        <v>438</v>
      </c>
      <c r="C430" t="s">
        <v>85</v>
      </c>
      <c r="D430" s="9">
        <v>2</v>
      </c>
      <c r="E430" s="6">
        <f t="shared" si="12"/>
        <v>810</v>
      </c>
      <c r="F430" s="6"/>
      <c r="G430" s="18">
        <f t="shared" si="13"/>
        <v>810</v>
      </c>
      <c r="H430" s="70"/>
      <c r="I430" s="70"/>
      <c r="J430" s="70"/>
      <c r="K430" s="70"/>
      <c r="L430" s="70"/>
      <c r="M430" s="70"/>
    </row>
    <row r="431" spans="1:13" s="1" customFormat="1" ht="18.75" customHeight="1">
      <c r="A431" t="s">
        <v>36</v>
      </c>
      <c r="B431" s="16">
        <v>439</v>
      </c>
      <c r="C431" t="s">
        <v>306</v>
      </c>
      <c r="D431" s="9">
        <v>2</v>
      </c>
      <c r="E431" s="6">
        <f t="shared" si="12"/>
        <v>810</v>
      </c>
      <c r="F431" s="6"/>
      <c r="G431" s="18">
        <f t="shared" si="13"/>
        <v>810</v>
      </c>
      <c r="H431" s="70"/>
      <c r="I431" s="70"/>
      <c r="J431" s="70"/>
      <c r="K431" s="70"/>
      <c r="L431" s="70"/>
      <c r="M431" s="70"/>
    </row>
    <row r="432" spans="1:13" s="1" customFormat="1" ht="18.75" customHeight="1">
      <c r="A432" t="s">
        <v>36</v>
      </c>
      <c r="B432" s="16">
        <v>440</v>
      </c>
      <c r="C432" t="s">
        <v>91</v>
      </c>
      <c r="D432" s="9">
        <v>2</v>
      </c>
      <c r="E432" s="6">
        <f t="shared" si="12"/>
        <v>810</v>
      </c>
      <c r="F432" s="6"/>
      <c r="G432" s="18">
        <f t="shared" si="13"/>
        <v>810</v>
      </c>
      <c r="H432" s="70"/>
      <c r="I432" s="70"/>
      <c r="J432" s="70"/>
      <c r="K432" s="70"/>
      <c r="L432" s="70"/>
      <c r="M432" s="70"/>
    </row>
    <row r="433" spans="1:13" s="1" customFormat="1" ht="18.75" customHeight="1">
      <c r="A433" t="s">
        <v>36</v>
      </c>
      <c r="B433" s="16">
        <v>441</v>
      </c>
      <c r="C433" t="s">
        <v>94</v>
      </c>
      <c r="D433" s="9">
        <v>2</v>
      </c>
      <c r="E433" s="6">
        <f t="shared" si="12"/>
        <v>810</v>
      </c>
      <c r="F433" s="6"/>
      <c r="G433" s="18">
        <f t="shared" si="13"/>
        <v>810</v>
      </c>
      <c r="H433" s="70"/>
      <c r="I433" s="70"/>
      <c r="J433" s="70"/>
      <c r="K433" s="70"/>
      <c r="L433" s="70"/>
      <c r="M433" s="70"/>
    </row>
    <row r="434" spans="1:13" s="1" customFormat="1" ht="18.75" customHeight="1">
      <c r="A434" t="s">
        <v>36</v>
      </c>
      <c r="B434" s="16">
        <v>442</v>
      </c>
      <c r="C434" t="s">
        <v>95</v>
      </c>
      <c r="D434" s="9">
        <v>2</v>
      </c>
      <c r="E434" s="6">
        <f t="shared" si="12"/>
        <v>810</v>
      </c>
      <c r="F434" s="6"/>
      <c r="G434" s="18">
        <f t="shared" si="13"/>
        <v>810</v>
      </c>
      <c r="H434" s="70"/>
      <c r="I434" s="70"/>
      <c r="J434" s="70"/>
      <c r="K434" s="70"/>
      <c r="L434" s="70"/>
      <c r="M434" s="70"/>
    </row>
    <row r="435" spans="1:13" s="1" customFormat="1" ht="18.75" customHeight="1">
      <c r="A435" t="s">
        <v>36</v>
      </c>
      <c r="B435" s="16">
        <v>443</v>
      </c>
      <c r="C435" t="s">
        <v>96</v>
      </c>
      <c r="D435" s="9">
        <v>2</v>
      </c>
      <c r="E435" s="6">
        <f t="shared" si="12"/>
        <v>810</v>
      </c>
      <c r="F435" s="6"/>
      <c r="G435" s="18">
        <f t="shared" si="13"/>
        <v>810</v>
      </c>
      <c r="H435" s="70"/>
      <c r="I435" s="70"/>
      <c r="J435" s="70"/>
      <c r="K435" s="70"/>
      <c r="L435" s="70"/>
      <c r="M435" s="70"/>
    </row>
    <row r="436" spans="1:13" s="1" customFormat="1" ht="18.75" customHeight="1">
      <c r="A436" t="s">
        <v>36</v>
      </c>
      <c r="B436" s="16">
        <v>444</v>
      </c>
      <c r="C436" t="s">
        <v>97</v>
      </c>
      <c r="D436" s="9">
        <v>2</v>
      </c>
      <c r="E436" s="6">
        <f t="shared" si="12"/>
        <v>810</v>
      </c>
      <c r="F436" s="6"/>
      <c r="G436" s="18">
        <f t="shared" si="13"/>
        <v>810</v>
      </c>
      <c r="H436" s="70"/>
      <c r="I436" s="70"/>
      <c r="J436" s="70"/>
      <c r="K436" s="70"/>
      <c r="L436" s="70"/>
      <c r="M436" s="70"/>
    </row>
    <row r="437" spans="1:13" s="1" customFormat="1" ht="18.75" customHeight="1">
      <c r="A437" t="s">
        <v>36</v>
      </c>
      <c r="B437" s="16">
        <v>445</v>
      </c>
      <c r="C437" t="s">
        <v>102</v>
      </c>
      <c r="D437" s="9">
        <v>2</v>
      </c>
      <c r="E437" s="6">
        <f t="shared" si="12"/>
        <v>810</v>
      </c>
      <c r="F437" s="6"/>
      <c r="G437" s="18">
        <f t="shared" si="13"/>
        <v>810</v>
      </c>
      <c r="H437" s="70"/>
      <c r="I437" s="70"/>
      <c r="J437" s="70"/>
      <c r="K437" s="70"/>
      <c r="L437" s="70"/>
      <c r="M437" s="70"/>
    </row>
    <row r="438" spans="1:13" s="1" customFormat="1" ht="18.75" customHeight="1">
      <c r="A438" t="s">
        <v>36</v>
      </c>
      <c r="B438" s="16">
        <v>446</v>
      </c>
      <c r="C438" t="s">
        <v>103</v>
      </c>
      <c r="D438" s="9">
        <v>2</v>
      </c>
      <c r="E438" s="6">
        <f t="shared" si="12"/>
        <v>810</v>
      </c>
      <c r="F438" s="6"/>
      <c r="G438" s="18">
        <f t="shared" si="13"/>
        <v>810</v>
      </c>
      <c r="H438" s="70"/>
      <c r="I438" s="70"/>
      <c r="J438" s="70"/>
      <c r="K438" s="70"/>
      <c r="L438" s="70"/>
      <c r="M438" s="70"/>
    </row>
    <row r="439" spans="1:13" s="1" customFormat="1" ht="18.75" customHeight="1">
      <c r="A439" t="s">
        <v>36</v>
      </c>
      <c r="B439" s="16">
        <v>447</v>
      </c>
      <c r="C439" t="s">
        <v>412</v>
      </c>
      <c r="D439" s="9">
        <v>2</v>
      </c>
      <c r="E439" s="6">
        <f t="shared" si="12"/>
        <v>810</v>
      </c>
      <c r="F439" s="6"/>
      <c r="G439" s="18">
        <f t="shared" si="13"/>
        <v>810</v>
      </c>
      <c r="H439" s="70"/>
      <c r="I439" s="70"/>
      <c r="J439" s="70"/>
      <c r="K439" s="70"/>
      <c r="L439" s="70"/>
      <c r="M439" s="70"/>
    </row>
    <row r="440" spans="1:13" s="1" customFormat="1" ht="18.75" customHeight="1">
      <c r="A440" t="s">
        <v>36</v>
      </c>
      <c r="B440" s="16">
        <v>448</v>
      </c>
      <c r="C440" t="s">
        <v>113</v>
      </c>
      <c r="D440" s="9">
        <v>2</v>
      </c>
      <c r="E440" s="6">
        <f t="shared" si="12"/>
        <v>810</v>
      </c>
      <c r="F440" s="6"/>
      <c r="G440" s="18">
        <f t="shared" si="13"/>
        <v>810</v>
      </c>
      <c r="H440" s="70"/>
      <c r="I440" s="70"/>
      <c r="J440" s="70"/>
      <c r="K440" s="70"/>
      <c r="L440" s="70"/>
      <c r="M440" s="70"/>
    </row>
    <row r="441" spans="1:13" s="1" customFormat="1" ht="18.75" customHeight="1">
      <c r="A441" t="s">
        <v>36</v>
      </c>
      <c r="B441" s="16">
        <v>449</v>
      </c>
      <c r="C441" t="s">
        <v>114</v>
      </c>
      <c r="D441" s="9">
        <v>2</v>
      </c>
      <c r="E441" s="6">
        <f t="shared" si="12"/>
        <v>810</v>
      </c>
      <c r="F441" s="6"/>
      <c r="G441" s="18">
        <f t="shared" si="13"/>
        <v>810</v>
      </c>
      <c r="H441" s="70"/>
      <c r="I441" s="70"/>
      <c r="J441" s="70"/>
      <c r="K441" s="70"/>
      <c r="L441" s="70"/>
      <c r="M441" s="70"/>
    </row>
    <row r="442" spans="1:13" s="1" customFormat="1" ht="18.75" customHeight="1">
      <c r="A442" t="s">
        <v>36</v>
      </c>
      <c r="B442" s="16">
        <v>450</v>
      </c>
      <c r="C442" t="s">
        <v>115</v>
      </c>
      <c r="D442" s="9">
        <v>2</v>
      </c>
      <c r="E442" s="6">
        <f t="shared" si="12"/>
        <v>810</v>
      </c>
      <c r="F442" s="6"/>
      <c r="G442" s="18">
        <f t="shared" si="13"/>
        <v>810</v>
      </c>
      <c r="H442" s="70"/>
      <c r="I442" s="70"/>
      <c r="J442" s="70"/>
      <c r="K442" s="70"/>
      <c r="L442" s="70"/>
      <c r="M442" s="70"/>
    </row>
    <row r="443" spans="1:13" s="1" customFormat="1" ht="18.75" customHeight="1">
      <c r="A443" t="s">
        <v>36</v>
      </c>
      <c r="B443" s="16">
        <v>451</v>
      </c>
      <c r="C443" t="s">
        <v>313</v>
      </c>
      <c r="D443" s="9">
        <v>2</v>
      </c>
      <c r="E443" s="6">
        <f t="shared" si="12"/>
        <v>810</v>
      </c>
      <c r="F443" s="6"/>
      <c r="G443" s="18">
        <f t="shared" si="13"/>
        <v>810</v>
      </c>
      <c r="H443" s="70"/>
      <c r="I443" s="70"/>
      <c r="J443" s="70"/>
      <c r="K443" s="70"/>
      <c r="L443" s="70"/>
      <c r="M443" s="70"/>
    </row>
    <row r="444" spans="1:13" s="1" customFormat="1" ht="18.75" customHeight="1">
      <c r="A444" t="s">
        <v>36</v>
      </c>
      <c r="B444" s="16">
        <v>452</v>
      </c>
      <c r="C444" t="s">
        <v>403</v>
      </c>
      <c r="D444" s="9">
        <v>2</v>
      </c>
      <c r="E444" s="6">
        <f t="shared" si="12"/>
        <v>810</v>
      </c>
      <c r="F444" s="6"/>
      <c r="G444" s="18">
        <f t="shared" si="13"/>
        <v>810</v>
      </c>
      <c r="H444" s="70"/>
      <c r="I444" s="70"/>
      <c r="J444" s="70"/>
      <c r="K444" s="70"/>
      <c r="L444" s="70"/>
      <c r="M444" s="70"/>
    </row>
    <row r="445" spans="1:13" s="1" customFormat="1" ht="18.75" customHeight="1">
      <c r="A445" t="s">
        <v>36</v>
      </c>
      <c r="B445" s="16">
        <v>453</v>
      </c>
      <c r="C445" t="s">
        <v>332</v>
      </c>
      <c r="D445" s="9">
        <v>2</v>
      </c>
      <c r="E445" s="6">
        <f t="shared" si="12"/>
        <v>810</v>
      </c>
      <c r="F445" s="6"/>
      <c r="G445" s="18">
        <f t="shared" si="13"/>
        <v>810</v>
      </c>
      <c r="H445" s="70"/>
      <c r="I445" s="70"/>
      <c r="J445" s="70"/>
      <c r="K445" s="70"/>
      <c r="L445" s="70"/>
      <c r="M445" s="70"/>
    </row>
    <row r="446" spans="1:13" s="1" customFormat="1" ht="18.75" customHeight="1">
      <c r="A446" t="s">
        <v>36</v>
      </c>
      <c r="B446" s="16">
        <v>454</v>
      </c>
      <c r="C446" t="s">
        <v>119</v>
      </c>
      <c r="D446" s="9">
        <v>2</v>
      </c>
      <c r="E446" s="6">
        <f t="shared" si="12"/>
        <v>810</v>
      </c>
      <c r="F446" s="6"/>
      <c r="G446" s="18">
        <f t="shared" si="13"/>
        <v>810</v>
      </c>
      <c r="H446" s="70"/>
      <c r="I446" s="70"/>
      <c r="J446" s="70"/>
      <c r="K446" s="70"/>
      <c r="L446" s="70"/>
      <c r="M446" s="70"/>
    </row>
    <row r="447" spans="1:13" s="1" customFormat="1" ht="18.75" customHeight="1">
      <c r="A447" t="s">
        <v>36</v>
      </c>
      <c r="B447" s="16">
        <v>455</v>
      </c>
      <c r="C447" t="s">
        <v>120</v>
      </c>
      <c r="D447" s="9">
        <v>2</v>
      </c>
      <c r="E447" s="6">
        <f t="shared" si="12"/>
        <v>810</v>
      </c>
      <c r="F447" s="6"/>
      <c r="G447" s="18">
        <f t="shared" si="13"/>
        <v>810</v>
      </c>
      <c r="H447" s="70"/>
      <c r="I447" s="70"/>
      <c r="J447" s="70"/>
      <c r="K447" s="70"/>
      <c r="L447" s="70"/>
      <c r="M447" s="70"/>
    </row>
    <row r="448" spans="1:13" s="1" customFormat="1" ht="18.75" customHeight="1">
      <c r="A448" t="s">
        <v>36</v>
      </c>
      <c r="B448" s="16">
        <v>456</v>
      </c>
      <c r="C448" t="s">
        <v>123</v>
      </c>
      <c r="D448" s="9">
        <v>2</v>
      </c>
      <c r="E448" s="6">
        <f t="shared" si="12"/>
        <v>810</v>
      </c>
      <c r="F448" s="6"/>
      <c r="G448" s="18">
        <f t="shared" si="13"/>
        <v>810</v>
      </c>
      <c r="H448" s="70"/>
      <c r="I448" s="70"/>
      <c r="J448" s="70"/>
      <c r="K448" s="70"/>
      <c r="L448" s="70"/>
      <c r="M448" s="70"/>
    </row>
    <row r="449" spans="1:13" s="1" customFormat="1" ht="18.75" customHeight="1">
      <c r="A449" t="s">
        <v>36</v>
      </c>
      <c r="B449" s="16">
        <v>457</v>
      </c>
      <c r="C449" t="s">
        <v>127</v>
      </c>
      <c r="D449" s="9">
        <v>2</v>
      </c>
      <c r="E449" s="6">
        <f t="shared" si="12"/>
        <v>810</v>
      </c>
      <c r="F449" s="6"/>
      <c r="G449" s="18">
        <f t="shared" si="13"/>
        <v>810</v>
      </c>
      <c r="H449" s="70"/>
      <c r="I449" s="70"/>
      <c r="J449" s="70"/>
      <c r="K449" s="70"/>
      <c r="L449" s="70"/>
      <c r="M449" s="70"/>
    </row>
    <row r="450" spans="1:13" s="1" customFormat="1" ht="18.75" customHeight="1">
      <c r="A450" t="s">
        <v>36</v>
      </c>
      <c r="B450" s="16">
        <v>458</v>
      </c>
      <c r="C450" t="s">
        <v>455</v>
      </c>
      <c r="D450" s="9">
        <v>2</v>
      </c>
      <c r="E450" s="6">
        <f t="shared" si="12"/>
        <v>810</v>
      </c>
      <c r="F450" s="6"/>
      <c r="G450" s="18">
        <f t="shared" si="13"/>
        <v>810</v>
      </c>
      <c r="H450" s="70"/>
      <c r="I450" s="70"/>
      <c r="J450" s="70"/>
      <c r="K450" s="70"/>
      <c r="L450" s="70"/>
      <c r="M450" s="70"/>
    </row>
    <row r="451" spans="1:13" s="1" customFormat="1" ht="18.75" customHeight="1">
      <c r="A451" t="s">
        <v>36</v>
      </c>
      <c r="B451" s="16">
        <v>459</v>
      </c>
      <c r="C451" t="s">
        <v>130</v>
      </c>
      <c r="D451" s="9">
        <v>2</v>
      </c>
      <c r="E451" s="6">
        <f t="shared" si="12"/>
        <v>810</v>
      </c>
      <c r="F451" s="6"/>
      <c r="G451" s="18">
        <f t="shared" si="13"/>
        <v>810</v>
      </c>
      <c r="H451" s="70"/>
      <c r="I451" s="70"/>
      <c r="J451" s="70"/>
      <c r="K451" s="70"/>
      <c r="L451" s="70"/>
      <c r="M451" s="70"/>
    </row>
    <row r="452" spans="1:13" s="1" customFormat="1" ht="18.75" customHeight="1">
      <c r="A452" t="s">
        <v>36</v>
      </c>
      <c r="B452" s="16">
        <v>460</v>
      </c>
      <c r="C452" t="s">
        <v>480</v>
      </c>
      <c r="D452" s="9">
        <v>2</v>
      </c>
      <c r="E452" s="6">
        <f t="shared" ref="E452:E515" si="14">SUM($E$3*D452)</f>
        <v>810</v>
      </c>
      <c r="F452" s="6"/>
      <c r="G452" s="18">
        <f t="shared" ref="G452:G515" si="15">E452+F452</f>
        <v>810</v>
      </c>
      <c r="H452" s="70"/>
      <c r="I452" s="70"/>
      <c r="J452" s="70"/>
      <c r="K452" s="70"/>
      <c r="L452" s="70"/>
      <c r="M452" s="70"/>
    </row>
    <row r="453" spans="1:13" s="1" customFormat="1" ht="18.75" customHeight="1">
      <c r="A453" t="s">
        <v>36</v>
      </c>
      <c r="B453" s="16">
        <v>461</v>
      </c>
      <c r="C453" t="s">
        <v>322</v>
      </c>
      <c r="D453" s="9">
        <v>2</v>
      </c>
      <c r="E453" s="6">
        <f t="shared" si="14"/>
        <v>810</v>
      </c>
      <c r="F453" s="6"/>
      <c r="G453" s="18">
        <f t="shared" si="15"/>
        <v>810</v>
      </c>
      <c r="H453" s="70"/>
      <c r="I453" s="70"/>
      <c r="J453" s="70"/>
      <c r="K453" s="70"/>
      <c r="L453" s="70"/>
      <c r="M453" s="70"/>
    </row>
    <row r="454" spans="1:13" s="1" customFormat="1" ht="18.75" customHeight="1">
      <c r="A454" t="s">
        <v>36</v>
      </c>
      <c r="B454" s="16">
        <v>462</v>
      </c>
      <c r="C454" t="s">
        <v>334</v>
      </c>
      <c r="D454" s="9">
        <v>2</v>
      </c>
      <c r="E454" s="6">
        <f t="shared" si="14"/>
        <v>810</v>
      </c>
      <c r="F454" s="6"/>
      <c r="G454" s="18">
        <f t="shared" si="15"/>
        <v>810</v>
      </c>
      <c r="H454" s="70"/>
      <c r="I454" s="70"/>
      <c r="J454" s="70"/>
      <c r="K454" s="70"/>
      <c r="L454" s="70"/>
      <c r="M454" s="70"/>
    </row>
    <row r="455" spans="1:13" s="1" customFormat="1" ht="18.75" customHeight="1">
      <c r="A455" t="s">
        <v>36</v>
      </c>
      <c r="B455" s="16">
        <v>463</v>
      </c>
      <c r="C455" t="s">
        <v>133</v>
      </c>
      <c r="D455" s="9">
        <v>2</v>
      </c>
      <c r="E455" s="6">
        <f t="shared" si="14"/>
        <v>810</v>
      </c>
      <c r="F455" s="6"/>
      <c r="G455" s="18">
        <f t="shared" si="15"/>
        <v>810</v>
      </c>
      <c r="H455" s="70"/>
      <c r="I455" s="70"/>
      <c r="J455" s="70"/>
      <c r="K455" s="70"/>
      <c r="L455" s="70"/>
      <c r="M455" s="70"/>
    </row>
    <row r="456" spans="1:13" s="1" customFormat="1" ht="18.75" customHeight="1">
      <c r="A456" t="s">
        <v>36</v>
      </c>
      <c r="B456" s="16">
        <v>464</v>
      </c>
      <c r="C456" t="s">
        <v>137</v>
      </c>
      <c r="D456" s="9">
        <v>2</v>
      </c>
      <c r="E456" s="6">
        <f t="shared" si="14"/>
        <v>810</v>
      </c>
      <c r="F456" s="6"/>
      <c r="G456" s="18">
        <f t="shared" si="15"/>
        <v>810</v>
      </c>
      <c r="H456" s="70"/>
      <c r="I456" s="70"/>
      <c r="J456" s="70"/>
      <c r="K456" s="70"/>
      <c r="L456" s="70"/>
      <c r="M456" s="70"/>
    </row>
    <row r="457" spans="1:13" s="1" customFormat="1" ht="18.75" customHeight="1">
      <c r="A457" t="s">
        <v>36</v>
      </c>
      <c r="B457" s="16">
        <v>465</v>
      </c>
      <c r="C457" t="s">
        <v>335</v>
      </c>
      <c r="D457" s="9">
        <v>2</v>
      </c>
      <c r="E457" s="6">
        <f t="shared" si="14"/>
        <v>810</v>
      </c>
      <c r="F457" s="6"/>
      <c r="G457" s="18">
        <f t="shared" si="15"/>
        <v>810</v>
      </c>
      <c r="H457" s="70"/>
      <c r="I457" s="70"/>
      <c r="J457" s="70"/>
      <c r="K457" s="70"/>
      <c r="L457" s="70"/>
      <c r="M457" s="70"/>
    </row>
    <row r="458" spans="1:13" s="1" customFormat="1" ht="18.75" customHeight="1">
      <c r="A458" t="s">
        <v>36</v>
      </c>
      <c r="B458" s="16">
        <v>466</v>
      </c>
      <c r="C458" t="s">
        <v>494</v>
      </c>
      <c r="D458" s="9">
        <v>2</v>
      </c>
      <c r="E458" s="6">
        <f t="shared" si="14"/>
        <v>810</v>
      </c>
      <c r="F458" s="6"/>
      <c r="G458" s="18">
        <f t="shared" si="15"/>
        <v>810</v>
      </c>
      <c r="H458" s="70"/>
      <c r="I458" s="70"/>
      <c r="J458" s="70"/>
      <c r="K458" s="70"/>
      <c r="L458" s="70"/>
      <c r="M458" s="70"/>
    </row>
    <row r="459" spans="1:13" s="1" customFormat="1" ht="18.75" customHeight="1">
      <c r="A459" t="s">
        <v>36</v>
      </c>
      <c r="B459" s="16">
        <v>467</v>
      </c>
      <c r="C459" t="s">
        <v>320</v>
      </c>
      <c r="D459" s="9">
        <v>2</v>
      </c>
      <c r="E459" s="6">
        <f t="shared" si="14"/>
        <v>810</v>
      </c>
      <c r="F459" s="6"/>
      <c r="G459" s="18">
        <f t="shared" si="15"/>
        <v>810</v>
      </c>
      <c r="H459" s="70"/>
      <c r="I459" s="70"/>
      <c r="J459" s="70"/>
      <c r="K459" s="70"/>
      <c r="L459" s="70"/>
      <c r="M459" s="70"/>
    </row>
    <row r="460" spans="1:13" s="1" customFormat="1" ht="18.75" customHeight="1">
      <c r="A460" t="s">
        <v>36</v>
      </c>
      <c r="B460" s="16">
        <v>468</v>
      </c>
      <c r="C460" t="s">
        <v>145</v>
      </c>
      <c r="D460" s="9">
        <v>2</v>
      </c>
      <c r="E460" s="6">
        <f t="shared" si="14"/>
        <v>810</v>
      </c>
      <c r="F460" s="6"/>
      <c r="G460" s="18">
        <f t="shared" si="15"/>
        <v>810</v>
      </c>
      <c r="H460" s="70"/>
      <c r="I460" s="70"/>
      <c r="J460" s="70"/>
      <c r="K460" s="70"/>
      <c r="L460" s="70"/>
      <c r="M460" s="70"/>
    </row>
    <row r="461" spans="1:13" s="1" customFormat="1" ht="18.75" customHeight="1">
      <c r="A461" t="s">
        <v>36</v>
      </c>
      <c r="B461" s="16">
        <v>469</v>
      </c>
      <c r="C461" t="s">
        <v>159</v>
      </c>
      <c r="D461" s="9">
        <v>2</v>
      </c>
      <c r="E461" s="6">
        <f t="shared" si="14"/>
        <v>810</v>
      </c>
      <c r="F461" s="6"/>
      <c r="G461" s="18">
        <f t="shared" si="15"/>
        <v>810</v>
      </c>
      <c r="H461" s="70"/>
      <c r="I461" s="70"/>
      <c r="J461" s="70"/>
      <c r="K461" s="70"/>
      <c r="L461" s="70"/>
      <c r="M461" s="70"/>
    </row>
    <row r="462" spans="1:13" s="1" customFormat="1" ht="18.75" customHeight="1">
      <c r="A462" t="s">
        <v>36</v>
      </c>
      <c r="B462" s="16">
        <v>470</v>
      </c>
      <c r="C462" t="s">
        <v>161</v>
      </c>
      <c r="D462" s="9">
        <v>2</v>
      </c>
      <c r="E462" s="6">
        <f t="shared" si="14"/>
        <v>810</v>
      </c>
      <c r="F462" s="6"/>
      <c r="G462" s="18">
        <f t="shared" si="15"/>
        <v>810</v>
      </c>
      <c r="H462" s="70"/>
      <c r="I462" s="70"/>
      <c r="J462" s="70"/>
      <c r="K462" s="70"/>
      <c r="L462" s="70"/>
      <c r="M462" s="70"/>
    </row>
    <row r="463" spans="1:13" s="1" customFormat="1" ht="18.75" customHeight="1">
      <c r="A463" t="s">
        <v>36</v>
      </c>
      <c r="B463" s="16">
        <v>471</v>
      </c>
      <c r="C463" t="s">
        <v>312</v>
      </c>
      <c r="D463" s="9">
        <v>2</v>
      </c>
      <c r="E463" s="6">
        <f t="shared" si="14"/>
        <v>810</v>
      </c>
      <c r="F463" s="6"/>
      <c r="G463" s="18">
        <f t="shared" si="15"/>
        <v>810</v>
      </c>
      <c r="H463" s="70"/>
      <c r="I463" s="70"/>
      <c r="J463" s="70"/>
      <c r="K463" s="70"/>
      <c r="L463" s="70"/>
      <c r="M463" s="70"/>
    </row>
    <row r="464" spans="1:13" s="1" customFormat="1" ht="18.75" customHeight="1">
      <c r="A464" t="s">
        <v>36</v>
      </c>
      <c r="B464" s="16">
        <v>472</v>
      </c>
      <c r="C464" t="s">
        <v>162</v>
      </c>
      <c r="D464" s="9">
        <v>2</v>
      </c>
      <c r="E464" s="6">
        <f t="shared" si="14"/>
        <v>810</v>
      </c>
      <c r="F464" s="6"/>
      <c r="G464" s="18">
        <f t="shared" si="15"/>
        <v>810</v>
      </c>
      <c r="H464" s="70"/>
      <c r="I464" s="70"/>
      <c r="J464" s="70"/>
      <c r="K464" s="70"/>
      <c r="L464" s="70"/>
      <c r="M464" s="70"/>
    </row>
    <row r="465" spans="1:13" s="1" customFormat="1" ht="18.75" customHeight="1">
      <c r="A465" t="s">
        <v>36</v>
      </c>
      <c r="B465" s="16">
        <v>473</v>
      </c>
      <c r="C465" t="s">
        <v>163</v>
      </c>
      <c r="D465" s="9">
        <v>2</v>
      </c>
      <c r="E465" s="6">
        <f t="shared" si="14"/>
        <v>810</v>
      </c>
      <c r="F465" s="6"/>
      <c r="G465" s="18">
        <f t="shared" si="15"/>
        <v>810</v>
      </c>
      <c r="H465" s="70"/>
      <c r="I465" s="70"/>
      <c r="J465" s="70"/>
      <c r="K465" s="70"/>
      <c r="L465" s="70"/>
      <c r="M465" s="70"/>
    </row>
    <row r="466" spans="1:13" s="1" customFormat="1" ht="18.75" customHeight="1">
      <c r="A466" t="s">
        <v>36</v>
      </c>
      <c r="B466" s="16">
        <v>474</v>
      </c>
      <c r="C466" t="s">
        <v>165</v>
      </c>
      <c r="D466" s="9">
        <v>2</v>
      </c>
      <c r="E466" s="6">
        <f t="shared" si="14"/>
        <v>810</v>
      </c>
      <c r="F466" s="6"/>
      <c r="G466" s="18">
        <f t="shared" si="15"/>
        <v>810</v>
      </c>
      <c r="H466" s="70"/>
      <c r="I466" s="70"/>
      <c r="J466" s="70"/>
      <c r="K466" s="70"/>
      <c r="L466" s="70"/>
      <c r="M466" s="70"/>
    </row>
    <row r="467" spans="1:13" s="1" customFormat="1" ht="18.75" customHeight="1">
      <c r="A467" t="s">
        <v>36</v>
      </c>
      <c r="B467" s="16">
        <v>475</v>
      </c>
      <c r="C467" t="s">
        <v>167</v>
      </c>
      <c r="D467" s="9">
        <v>2</v>
      </c>
      <c r="E467" s="6">
        <f t="shared" si="14"/>
        <v>810</v>
      </c>
      <c r="F467" s="6"/>
      <c r="G467" s="18">
        <f t="shared" si="15"/>
        <v>810</v>
      </c>
      <c r="H467" s="70"/>
      <c r="I467" s="70"/>
      <c r="J467" s="70"/>
      <c r="K467" s="70"/>
      <c r="L467" s="70"/>
      <c r="M467" s="70"/>
    </row>
    <row r="468" spans="1:13" s="1" customFormat="1" ht="18.75" customHeight="1">
      <c r="A468" t="s">
        <v>36</v>
      </c>
      <c r="B468" s="16">
        <v>477</v>
      </c>
      <c r="C468" t="s">
        <v>170</v>
      </c>
      <c r="D468" s="9">
        <v>2</v>
      </c>
      <c r="E468" s="6">
        <f t="shared" si="14"/>
        <v>810</v>
      </c>
      <c r="F468" s="6"/>
      <c r="G468" s="18">
        <f t="shared" si="15"/>
        <v>810</v>
      </c>
      <c r="H468" s="70"/>
      <c r="I468" s="70"/>
      <c r="J468" s="70"/>
      <c r="K468" s="70"/>
      <c r="L468" s="70"/>
      <c r="M468" s="70"/>
    </row>
    <row r="469" spans="1:13" s="1" customFormat="1" ht="18.75" customHeight="1">
      <c r="A469" t="s">
        <v>36</v>
      </c>
      <c r="B469" s="16">
        <v>479</v>
      </c>
      <c r="C469" t="s">
        <v>183</v>
      </c>
      <c r="D469" s="9">
        <v>2</v>
      </c>
      <c r="E469" s="6">
        <f t="shared" si="14"/>
        <v>810</v>
      </c>
      <c r="F469" s="6"/>
      <c r="G469" s="18">
        <f t="shared" si="15"/>
        <v>810</v>
      </c>
      <c r="H469" s="70"/>
      <c r="I469" s="70"/>
      <c r="J469" s="70"/>
      <c r="K469" s="70"/>
      <c r="L469" s="70"/>
      <c r="M469" s="70"/>
    </row>
    <row r="470" spans="1:13" s="1" customFormat="1" ht="18.75" customHeight="1">
      <c r="A470" t="s">
        <v>36</v>
      </c>
      <c r="B470" s="16">
        <v>480</v>
      </c>
      <c r="C470" t="s">
        <v>189</v>
      </c>
      <c r="D470" s="9">
        <v>2</v>
      </c>
      <c r="E470" s="6">
        <f t="shared" si="14"/>
        <v>810</v>
      </c>
      <c r="F470" s="6"/>
      <c r="G470" s="18">
        <f t="shared" si="15"/>
        <v>810</v>
      </c>
      <c r="H470" s="70"/>
      <c r="I470" s="70"/>
      <c r="J470" s="70"/>
      <c r="K470" s="70"/>
      <c r="L470" s="70"/>
      <c r="M470" s="70"/>
    </row>
    <row r="471" spans="1:13" s="1" customFormat="1" ht="18.75" customHeight="1">
      <c r="A471" t="s">
        <v>36</v>
      </c>
      <c r="B471" s="16">
        <v>483</v>
      </c>
      <c r="C471" t="s">
        <v>201</v>
      </c>
      <c r="D471" s="9">
        <v>2</v>
      </c>
      <c r="E471" s="6">
        <f t="shared" si="14"/>
        <v>810</v>
      </c>
      <c r="F471" s="6"/>
      <c r="G471" s="18">
        <f t="shared" si="15"/>
        <v>810</v>
      </c>
      <c r="H471" s="70"/>
      <c r="I471" s="70"/>
      <c r="J471" s="70"/>
      <c r="K471" s="70"/>
      <c r="L471" s="70"/>
      <c r="M471" s="70"/>
    </row>
    <row r="472" spans="1:13" s="1" customFormat="1" ht="18.75" customHeight="1">
      <c r="A472" t="s">
        <v>36</v>
      </c>
      <c r="B472" s="16">
        <v>484</v>
      </c>
      <c r="C472" t="s">
        <v>202</v>
      </c>
      <c r="D472" s="9">
        <v>2</v>
      </c>
      <c r="E472" s="6">
        <f t="shared" si="14"/>
        <v>810</v>
      </c>
      <c r="F472" s="6"/>
      <c r="G472" s="18">
        <f t="shared" si="15"/>
        <v>810</v>
      </c>
      <c r="H472" s="70"/>
      <c r="I472" s="70"/>
      <c r="J472" s="70"/>
      <c r="K472" s="70"/>
      <c r="L472" s="70"/>
      <c r="M472" s="70"/>
    </row>
    <row r="473" spans="1:13" s="1" customFormat="1" ht="18.75" customHeight="1">
      <c r="A473" t="s">
        <v>36</v>
      </c>
      <c r="B473" s="16">
        <v>485</v>
      </c>
      <c r="C473" t="s">
        <v>205</v>
      </c>
      <c r="D473" s="9">
        <v>2</v>
      </c>
      <c r="E473" s="6">
        <f t="shared" si="14"/>
        <v>810</v>
      </c>
      <c r="F473" s="6"/>
      <c r="G473" s="18">
        <f t="shared" si="15"/>
        <v>810</v>
      </c>
      <c r="H473" s="70"/>
      <c r="I473" s="70"/>
      <c r="J473" s="70"/>
      <c r="K473" s="70"/>
      <c r="L473" s="70"/>
      <c r="M473" s="70"/>
    </row>
    <row r="474" spans="1:13" s="1" customFormat="1" ht="18.75" customHeight="1">
      <c r="A474" t="s">
        <v>36</v>
      </c>
      <c r="B474" s="16">
        <v>486</v>
      </c>
      <c r="C474" t="s">
        <v>206</v>
      </c>
      <c r="D474" s="9">
        <v>2</v>
      </c>
      <c r="E474" s="6">
        <f t="shared" si="14"/>
        <v>810</v>
      </c>
      <c r="F474" s="6"/>
      <c r="G474" s="18">
        <f t="shared" si="15"/>
        <v>810</v>
      </c>
      <c r="H474" s="70"/>
      <c r="I474" s="70"/>
      <c r="J474" s="70"/>
      <c r="K474" s="70"/>
      <c r="L474" s="70"/>
      <c r="M474" s="70"/>
    </row>
    <row r="475" spans="1:13" s="1" customFormat="1" ht="18.75" customHeight="1">
      <c r="A475" t="s">
        <v>36</v>
      </c>
      <c r="B475" s="16">
        <v>487</v>
      </c>
      <c r="C475" t="s">
        <v>208</v>
      </c>
      <c r="D475" s="9">
        <v>2</v>
      </c>
      <c r="E475" s="6">
        <f t="shared" si="14"/>
        <v>810</v>
      </c>
      <c r="F475" s="6"/>
      <c r="G475" s="18">
        <f t="shared" si="15"/>
        <v>810</v>
      </c>
      <c r="H475" s="70"/>
      <c r="I475" s="70"/>
      <c r="J475" s="70"/>
      <c r="K475" s="70"/>
      <c r="L475" s="70"/>
      <c r="M475" s="70"/>
    </row>
    <row r="476" spans="1:13" s="1" customFormat="1" ht="18.75" customHeight="1">
      <c r="A476" t="s">
        <v>36</v>
      </c>
      <c r="B476" s="16">
        <v>488</v>
      </c>
      <c r="C476" t="s">
        <v>209</v>
      </c>
      <c r="D476" s="9">
        <v>2</v>
      </c>
      <c r="E476" s="6">
        <f t="shared" si="14"/>
        <v>810</v>
      </c>
      <c r="F476" s="6"/>
      <c r="G476" s="18">
        <f t="shared" si="15"/>
        <v>810</v>
      </c>
      <c r="H476" s="70"/>
      <c r="I476" s="70"/>
      <c r="J476" s="70"/>
      <c r="K476" s="70"/>
      <c r="L476" s="70"/>
      <c r="M476" s="70"/>
    </row>
    <row r="477" spans="1:13" s="1" customFormat="1" ht="18.75" customHeight="1">
      <c r="A477" t="s">
        <v>36</v>
      </c>
      <c r="B477" s="16">
        <v>489</v>
      </c>
      <c r="C477" t="s">
        <v>212</v>
      </c>
      <c r="D477" s="9">
        <v>2</v>
      </c>
      <c r="E477" s="6">
        <f t="shared" si="14"/>
        <v>810</v>
      </c>
      <c r="F477" s="6"/>
      <c r="G477" s="18">
        <f t="shared" si="15"/>
        <v>810</v>
      </c>
      <c r="H477" s="70"/>
      <c r="I477" s="70"/>
      <c r="J477" s="70"/>
      <c r="K477" s="70"/>
      <c r="L477" s="70"/>
      <c r="M477" s="70"/>
    </row>
    <row r="478" spans="1:13" s="1" customFormat="1" ht="18.75" customHeight="1">
      <c r="A478" t="s">
        <v>36</v>
      </c>
      <c r="B478" s="16">
        <v>490</v>
      </c>
      <c r="C478" t="s">
        <v>213</v>
      </c>
      <c r="D478" s="9">
        <v>2</v>
      </c>
      <c r="E478" s="6">
        <f t="shared" si="14"/>
        <v>810</v>
      </c>
      <c r="F478" s="6"/>
      <c r="G478" s="18">
        <f t="shared" si="15"/>
        <v>810</v>
      </c>
      <c r="H478" s="70"/>
      <c r="I478" s="70"/>
      <c r="J478" s="70"/>
      <c r="K478" s="70"/>
      <c r="L478" s="70"/>
      <c r="M478" s="70"/>
    </row>
    <row r="479" spans="1:13" s="1" customFormat="1" ht="18.75" customHeight="1">
      <c r="A479" t="s">
        <v>36</v>
      </c>
      <c r="B479" s="16">
        <v>491</v>
      </c>
      <c r="C479" t="s">
        <v>456</v>
      </c>
      <c r="D479" s="9">
        <v>2</v>
      </c>
      <c r="E479" s="6">
        <f t="shared" si="14"/>
        <v>810</v>
      </c>
      <c r="F479" s="6"/>
      <c r="G479" s="18">
        <f t="shared" si="15"/>
        <v>810</v>
      </c>
      <c r="H479" s="70"/>
      <c r="I479" s="70"/>
      <c r="J479" s="70"/>
      <c r="K479" s="70"/>
      <c r="L479" s="70"/>
      <c r="M479" s="70"/>
    </row>
    <row r="480" spans="1:13" s="1" customFormat="1" ht="18.75" customHeight="1">
      <c r="A480" t="s">
        <v>36</v>
      </c>
      <c r="B480" s="16">
        <v>492</v>
      </c>
      <c r="C480" t="s">
        <v>405</v>
      </c>
      <c r="D480" s="9">
        <v>2</v>
      </c>
      <c r="E480" s="6">
        <f t="shared" si="14"/>
        <v>810</v>
      </c>
      <c r="F480" s="6"/>
      <c r="G480" s="18">
        <f t="shared" si="15"/>
        <v>810</v>
      </c>
      <c r="H480" s="70"/>
      <c r="I480" s="70"/>
      <c r="J480" s="70"/>
      <c r="K480" s="70"/>
      <c r="L480" s="70"/>
      <c r="M480" s="70"/>
    </row>
    <row r="481" spans="1:13" s="1" customFormat="1" ht="18.75" customHeight="1">
      <c r="A481" t="s">
        <v>36</v>
      </c>
      <c r="B481" s="16">
        <v>493</v>
      </c>
      <c r="C481" t="s">
        <v>233</v>
      </c>
      <c r="D481" s="9">
        <v>2</v>
      </c>
      <c r="E481" s="6">
        <f t="shared" si="14"/>
        <v>810</v>
      </c>
      <c r="F481" s="6"/>
      <c r="G481" s="18">
        <f t="shared" si="15"/>
        <v>810</v>
      </c>
      <c r="H481" s="70"/>
      <c r="I481" s="70"/>
      <c r="J481" s="70"/>
      <c r="K481" s="70"/>
      <c r="L481" s="70"/>
      <c r="M481" s="70"/>
    </row>
    <row r="482" spans="1:13" s="1" customFormat="1" ht="18.75" customHeight="1">
      <c r="A482" t="s">
        <v>36</v>
      </c>
      <c r="B482" s="16">
        <v>494</v>
      </c>
      <c r="C482" t="s">
        <v>234</v>
      </c>
      <c r="D482" s="9">
        <v>2</v>
      </c>
      <c r="E482" s="6">
        <f t="shared" si="14"/>
        <v>810</v>
      </c>
      <c r="F482" s="6"/>
      <c r="G482" s="18">
        <f t="shared" si="15"/>
        <v>810</v>
      </c>
      <c r="H482" s="70"/>
      <c r="I482" s="70"/>
      <c r="J482" s="70"/>
      <c r="K482" s="70"/>
      <c r="L482" s="70"/>
      <c r="M482" s="70"/>
    </row>
    <row r="483" spans="1:13" s="1" customFormat="1" ht="18.75" customHeight="1">
      <c r="A483" t="s">
        <v>36</v>
      </c>
      <c r="B483" s="16">
        <v>495</v>
      </c>
      <c r="C483" t="s">
        <v>235</v>
      </c>
      <c r="D483" s="9">
        <v>2</v>
      </c>
      <c r="E483" s="6">
        <f t="shared" si="14"/>
        <v>810</v>
      </c>
      <c r="F483" s="6"/>
      <c r="G483" s="18">
        <f t="shared" si="15"/>
        <v>810</v>
      </c>
      <c r="H483" s="70"/>
      <c r="I483" s="70"/>
      <c r="J483" s="70"/>
      <c r="K483" s="70"/>
      <c r="L483" s="70"/>
      <c r="M483" s="70"/>
    </row>
    <row r="484" spans="1:13" s="1" customFormat="1" ht="18.75" customHeight="1">
      <c r="A484" t="s">
        <v>36</v>
      </c>
      <c r="B484" s="16">
        <v>496</v>
      </c>
      <c r="C484" t="s">
        <v>408</v>
      </c>
      <c r="D484" s="9">
        <v>2</v>
      </c>
      <c r="E484" s="6">
        <f t="shared" si="14"/>
        <v>810</v>
      </c>
      <c r="F484" s="6"/>
      <c r="G484" s="18">
        <f t="shared" si="15"/>
        <v>810</v>
      </c>
      <c r="H484" s="70"/>
      <c r="I484" s="70"/>
      <c r="J484" s="70"/>
      <c r="K484" s="70"/>
      <c r="L484" s="70"/>
      <c r="M484" s="70"/>
    </row>
    <row r="485" spans="1:13" s="1" customFormat="1" ht="18.75" customHeight="1">
      <c r="A485" t="s">
        <v>36</v>
      </c>
      <c r="B485" s="16">
        <v>497</v>
      </c>
      <c r="C485" t="s">
        <v>237</v>
      </c>
      <c r="D485" s="9">
        <v>2</v>
      </c>
      <c r="E485" s="6">
        <f t="shared" si="14"/>
        <v>810</v>
      </c>
      <c r="F485" s="6"/>
      <c r="G485" s="18">
        <f t="shared" si="15"/>
        <v>810</v>
      </c>
      <c r="H485" s="70"/>
      <c r="I485" s="70"/>
      <c r="J485" s="70"/>
      <c r="K485" s="70"/>
      <c r="L485" s="70"/>
      <c r="M485" s="70"/>
    </row>
    <row r="486" spans="1:13" s="1" customFormat="1" ht="18.75" customHeight="1">
      <c r="A486" t="s">
        <v>36</v>
      </c>
      <c r="B486" s="16">
        <v>498</v>
      </c>
      <c r="C486" t="s">
        <v>238</v>
      </c>
      <c r="D486" s="9">
        <v>2</v>
      </c>
      <c r="E486" s="6">
        <f t="shared" si="14"/>
        <v>810</v>
      </c>
      <c r="F486" s="6"/>
      <c r="G486" s="18">
        <f t="shared" si="15"/>
        <v>810</v>
      </c>
      <c r="H486" s="70"/>
      <c r="I486" s="70"/>
      <c r="J486" s="70"/>
      <c r="K486" s="70"/>
      <c r="L486" s="70"/>
      <c r="M486" s="70"/>
    </row>
    <row r="487" spans="1:13" s="1" customFormat="1" ht="18.75" customHeight="1">
      <c r="A487" t="s">
        <v>36</v>
      </c>
      <c r="B487" s="16">
        <v>499</v>
      </c>
      <c r="C487" t="s">
        <v>239</v>
      </c>
      <c r="D487" s="9">
        <v>2</v>
      </c>
      <c r="E487" s="6">
        <f t="shared" si="14"/>
        <v>810</v>
      </c>
      <c r="F487" s="6"/>
      <c r="G487" s="18">
        <f t="shared" si="15"/>
        <v>810</v>
      </c>
      <c r="H487" s="70"/>
      <c r="I487" s="70"/>
      <c r="J487" s="70"/>
      <c r="K487" s="70"/>
      <c r="L487" s="70"/>
      <c r="M487" s="70"/>
    </row>
    <row r="488" spans="1:13" s="1" customFormat="1" ht="18.75" customHeight="1">
      <c r="A488" t="s">
        <v>36</v>
      </c>
      <c r="B488" s="16">
        <v>500</v>
      </c>
      <c r="C488" t="s">
        <v>241</v>
      </c>
      <c r="D488" s="9">
        <v>2</v>
      </c>
      <c r="E488" s="6">
        <f t="shared" si="14"/>
        <v>810</v>
      </c>
      <c r="F488" s="6"/>
      <c r="G488" s="18">
        <f t="shared" si="15"/>
        <v>810</v>
      </c>
      <c r="H488" s="70"/>
      <c r="I488" s="70"/>
      <c r="J488" s="70"/>
      <c r="K488" s="70"/>
      <c r="L488" s="70"/>
      <c r="M488" s="70"/>
    </row>
    <row r="489" spans="1:13" s="1" customFormat="1" ht="18.75" customHeight="1">
      <c r="A489" t="s">
        <v>36</v>
      </c>
      <c r="B489" s="16">
        <v>501</v>
      </c>
      <c r="C489" t="s">
        <v>310</v>
      </c>
      <c r="D489" s="9">
        <v>2</v>
      </c>
      <c r="E489" s="6">
        <f t="shared" si="14"/>
        <v>810</v>
      </c>
      <c r="F489" s="6"/>
      <c r="G489" s="18">
        <f t="shared" si="15"/>
        <v>810</v>
      </c>
      <c r="H489" s="70"/>
      <c r="I489" s="70"/>
      <c r="J489" s="70"/>
      <c r="K489" s="70"/>
      <c r="L489" s="70"/>
      <c r="M489" s="70"/>
    </row>
    <row r="490" spans="1:13" s="1" customFormat="1" ht="18.75" customHeight="1">
      <c r="A490" t="s">
        <v>36</v>
      </c>
      <c r="B490" s="16">
        <v>502</v>
      </c>
      <c r="C490" t="s">
        <v>243</v>
      </c>
      <c r="D490" s="9">
        <v>2</v>
      </c>
      <c r="E490" s="6">
        <f t="shared" si="14"/>
        <v>810</v>
      </c>
      <c r="F490" s="6"/>
      <c r="G490" s="18">
        <f t="shared" si="15"/>
        <v>810</v>
      </c>
      <c r="H490" s="70"/>
      <c r="I490" s="70"/>
      <c r="J490" s="70"/>
      <c r="K490" s="70"/>
      <c r="L490" s="70"/>
      <c r="M490" s="70"/>
    </row>
    <row r="491" spans="1:13" s="1" customFormat="1" ht="18.75" customHeight="1">
      <c r="A491" t="s">
        <v>36</v>
      </c>
      <c r="B491" s="16">
        <v>503</v>
      </c>
      <c r="C491" t="s">
        <v>410</v>
      </c>
      <c r="D491" s="9">
        <v>2</v>
      </c>
      <c r="E491" s="6">
        <f t="shared" si="14"/>
        <v>810</v>
      </c>
      <c r="F491" s="6"/>
      <c r="G491" s="18">
        <f t="shared" si="15"/>
        <v>810</v>
      </c>
      <c r="H491" s="70"/>
      <c r="I491" s="70"/>
      <c r="J491" s="70"/>
      <c r="K491" s="70"/>
      <c r="L491" s="70"/>
      <c r="M491" s="70"/>
    </row>
    <row r="492" spans="1:13" s="1" customFormat="1" ht="18.75" customHeight="1">
      <c r="A492" t="s">
        <v>36</v>
      </c>
      <c r="B492" s="16">
        <v>504</v>
      </c>
      <c r="C492" t="s">
        <v>249</v>
      </c>
      <c r="D492" s="9">
        <v>2</v>
      </c>
      <c r="E492" s="6">
        <f t="shared" si="14"/>
        <v>810</v>
      </c>
      <c r="F492" s="6"/>
      <c r="G492" s="18">
        <f t="shared" si="15"/>
        <v>810</v>
      </c>
      <c r="H492" s="70"/>
      <c r="I492" s="70"/>
      <c r="J492" s="70"/>
      <c r="K492" s="70"/>
      <c r="L492" s="70"/>
      <c r="M492" s="70"/>
    </row>
    <row r="493" spans="1:13" s="1" customFormat="1" ht="18.75" customHeight="1">
      <c r="A493" t="s">
        <v>36</v>
      </c>
      <c r="B493" s="16">
        <v>505</v>
      </c>
      <c r="C493" t="s">
        <v>316</v>
      </c>
      <c r="D493" s="9">
        <v>2</v>
      </c>
      <c r="E493" s="6">
        <f t="shared" si="14"/>
        <v>810</v>
      </c>
      <c r="F493" s="6"/>
      <c r="G493" s="18">
        <f t="shared" si="15"/>
        <v>810</v>
      </c>
      <c r="H493" s="70"/>
      <c r="I493" s="70"/>
      <c r="J493" s="70"/>
      <c r="K493" s="70"/>
      <c r="L493" s="70"/>
      <c r="M493" s="70"/>
    </row>
    <row r="494" spans="1:13" s="1" customFormat="1" ht="18.75" customHeight="1">
      <c r="A494" t="s">
        <v>36</v>
      </c>
      <c r="B494" s="16">
        <v>506</v>
      </c>
      <c r="C494" t="s">
        <v>409</v>
      </c>
      <c r="D494" s="9">
        <v>2</v>
      </c>
      <c r="E494" s="6">
        <f t="shared" si="14"/>
        <v>810</v>
      </c>
      <c r="F494" s="6"/>
      <c r="G494" s="18">
        <f t="shared" si="15"/>
        <v>810</v>
      </c>
      <c r="H494" s="70"/>
      <c r="I494" s="70"/>
      <c r="J494" s="70"/>
      <c r="K494" s="70"/>
      <c r="L494" s="70"/>
      <c r="M494" s="70"/>
    </row>
    <row r="495" spans="1:13" s="1" customFormat="1" ht="18.75" customHeight="1">
      <c r="A495" t="s">
        <v>36</v>
      </c>
      <c r="B495" s="16">
        <v>507</v>
      </c>
      <c r="C495" t="s">
        <v>268</v>
      </c>
      <c r="D495" s="9">
        <v>2</v>
      </c>
      <c r="E495" s="6">
        <f t="shared" si="14"/>
        <v>810</v>
      </c>
      <c r="F495" s="6"/>
      <c r="G495" s="18">
        <f t="shared" si="15"/>
        <v>810</v>
      </c>
      <c r="H495" s="70"/>
      <c r="I495" s="70"/>
      <c r="J495" s="70"/>
      <c r="K495" s="70"/>
      <c r="L495" s="70"/>
      <c r="M495" s="70"/>
    </row>
    <row r="496" spans="1:13" s="1" customFormat="1" ht="18.75" customHeight="1">
      <c r="A496" t="s">
        <v>36</v>
      </c>
      <c r="B496" s="16">
        <v>508</v>
      </c>
      <c r="C496" t="s">
        <v>269</v>
      </c>
      <c r="D496" s="9">
        <v>2</v>
      </c>
      <c r="E496" s="6">
        <f t="shared" si="14"/>
        <v>810</v>
      </c>
      <c r="F496" s="6"/>
      <c r="G496" s="18">
        <f t="shared" si="15"/>
        <v>810</v>
      </c>
      <c r="H496" s="70"/>
      <c r="I496" s="70"/>
      <c r="J496" s="70"/>
      <c r="K496" s="70"/>
      <c r="L496" s="70"/>
      <c r="M496" s="70"/>
    </row>
    <row r="497" spans="1:13" s="1" customFormat="1" ht="18.75" customHeight="1">
      <c r="A497" t="s">
        <v>36</v>
      </c>
      <c r="B497" s="16">
        <v>509</v>
      </c>
      <c r="C497" t="s">
        <v>273</v>
      </c>
      <c r="D497" s="9">
        <v>2</v>
      </c>
      <c r="E497" s="6">
        <f t="shared" si="14"/>
        <v>810</v>
      </c>
      <c r="F497" s="6"/>
      <c r="G497" s="18">
        <f t="shared" si="15"/>
        <v>810</v>
      </c>
      <c r="H497" s="70"/>
      <c r="I497" s="70"/>
      <c r="J497" s="70"/>
      <c r="K497" s="70"/>
      <c r="L497" s="70"/>
      <c r="M497" s="70"/>
    </row>
    <row r="498" spans="1:13" s="1" customFormat="1" ht="18.75" customHeight="1">
      <c r="A498" t="s">
        <v>36</v>
      </c>
      <c r="B498" s="16">
        <v>510</v>
      </c>
      <c r="C498" t="s">
        <v>282</v>
      </c>
      <c r="D498" s="9">
        <v>2</v>
      </c>
      <c r="E498" s="6">
        <f t="shared" si="14"/>
        <v>810</v>
      </c>
      <c r="F498" s="6"/>
      <c r="G498" s="18">
        <f t="shared" si="15"/>
        <v>810</v>
      </c>
      <c r="H498" s="70"/>
      <c r="I498" s="70"/>
      <c r="J498" s="70"/>
      <c r="K498" s="70"/>
      <c r="L498" s="70"/>
      <c r="M498" s="70"/>
    </row>
    <row r="499" spans="1:13" s="1" customFormat="1" ht="18.75" customHeight="1">
      <c r="A499" t="s">
        <v>36</v>
      </c>
      <c r="B499" s="16">
        <v>511</v>
      </c>
      <c r="C499" t="s">
        <v>495</v>
      </c>
      <c r="D499" s="9">
        <v>2</v>
      </c>
      <c r="E499" s="6">
        <f t="shared" si="14"/>
        <v>810</v>
      </c>
      <c r="F499" s="6"/>
      <c r="G499" s="18">
        <f t="shared" si="15"/>
        <v>810</v>
      </c>
      <c r="H499" s="70"/>
      <c r="I499" s="70"/>
      <c r="J499" s="70"/>
      <c r="K499" s="70"/>
      <c r="L499" s="70"/>
      <c r="M499" s="70"/>
    </row>
    <row r="500" spans="1:13" s="1" customFormat="1" ht="18.75" customHeight="1">
      <c r="A500" t="s">
        <v>36</v>
      </c>
      <c r="B500" s="16">
        <v>512</v>
      </c>
      <c r="C500" t="s">
        <v>496</v>
      </c>
      <c r="D500" s="9">
        <v>2</v>
      </c>
      <c r="E500" s="6">
        <f t="shared" si="14"/>
        <v>810</v>
      </c>
      <c r="F500" s="6"/>
      <c r="G500" s="18">
        <f t="shared" si="15"/>
        <v>810</v>
      </c>
      <c r="H500" s="70"/>
      <c r="I500" s="70"/>
      <c r="J500" s="70"/>
      <c r="K500" s="70"/>
      <c r="L500" s="70"/>
      <c r="M500" s="70"/>
    </row>
    <row r="501" spans="1:13" s="1" customFormat="1" ht="18.75" customHeight="1">
      <c r="A501" t="s">
        <v>36</v>
      </c>
      <c r="B501" s="16">
        <v>513</v>
      </c>
      <c r="C501" t="s">
        <v>287</v>
      </c>
      <c r="D501" s="9">
        <v>2</v>
      </c>
      <c r="E501" s="6">
        <f t="shared" si="14"/>
        <v>810</v>
      </c>
      <c r="F501" s="6"/>
      <c r="G501" s="18">
        <f t="shared" si="15"/>
        <v>810</v>
      </c>
      <c r="H501" s="70"/>
      <c r="I501" s="70"/>
      <c r="J501" s="70"/>
      <c r="K501" s="70"/>
      <c r="L501" s="70"/>
      <c r="M501" s="70"/>
    </row>
    <row r="502" spans="1:13" s="1" customFormat="1" ht="18.75" customHeight="1">
      <c r="A502" t="s">
        <v>36</v>
      </c>
      <c r="B502" s="16">
        <v>514</v>
      </c>
      <c r="C502" t="s">
        <v>293</v>
      </c>
      <c r="D502" s="9">
        <v>2</v>
      </c>
      <c r="E502" s="6">
        <f t="shared" si="14"/>
        <v>810</v>
      </c>
      <c r="F502" s="6"/>
      <c r="G502" s="18">
        <f t="shared" si="15"/>
        <v>810</v>
      </c>
      <c r="H502" s="70"/>
      <c r="I502" s="70"/>
      <c r="J502" s="70"/>
      <c r="K502" s="70"/>
      <c r="L502" s="70"/>
      <c r="M502" s="70"/>
    </row>
    <row r="503" spans="1:13" s="1" customFormat="1" ht="18.75" customHeight="1">
      <c r="A503" t="s">
        <v>36</v>
      </c>
      <c r="B503" s="16">
        <v>515</v>
      </c>
      <c r="C503" t="s">
        <v>497</v>
      </c>
      <c r="D503" s="9">
        <v>2</v>
      </c>
      <c r="E503" s="6">
        <f t="shared" si="14"/>
        <v>810</v>
      </c>
      <c r="F503" s="6"/>
      <c r="G503" s="18">
        <f t="shared" si="15"/>
        <v>810</v>
      </c>
      <c r="H503" s="70"/>
      <c r="I503" s="70"/>
      <c r="J503" s="70"/>
      <c r="K503" s="70"/>
      <c r="L503" s="70"/>
      <c r="M503" s="70"/>
    </row>
    <row r="504" spans="1:13" s="1" customFormat="1" ht="18.75" customHeight="1">
      <c r="A504" t="s">
        <v>36</v>
      </c>
      <c r="B504" s="16">
        <v>516</v>
      </c>
      <c r="C504" t="s">
        <v>407</v>
      </c>
      <c r="D504" s="9">
        <v>2</v>
      </c>
      <c r="E504" s="6">
        <f t="shared" si="14"/>
        <v>810</v>
      </c>
      <c r="F504" s="6"/>
      <c r="G504" s="18">
        <f t="shared" si="15"/>
        <v>810</v>
      </c>
      <c r="H504" s="70"/>
      <c r="I504" s="70"/>
      <c r="J504" s="70"/>
      <c r="K504" s="70"/>
      <c r="L504" s="70"/>
      <c r="M504" s="70"/>
    </row>
    <row r="505" spans="1:13" s="1" customFormat="1" ht="18.75" customHeight="1">
      <c r="A505" t="s">
        <v>36</v>
      </c>
      <c r="B505" s="16">
        <v>517</v>
      </c>
      <c r="C505" t="s">
        <v>295</v>
      </c>
      <c r="D505" s="9">
        <v>2</v>
      </c>
      <c r="E505" s="6">
        <f t="shared" si="14"/>
        <v>810</v>
      </c>
      <c r="F505" s="6"/>
      <c r="G505" s="18">
        <f t="shared" si="15"/>
        <v>810</v>
      </c>
      <c r="H505" s="70"/>
      <c r="I505" s="70"/>
      <c r="J505" s="70"/>
      <c r="K505" s="70"/>
      <c r="L505" s="70"/>
      <c r="M505" s="70"/>
    </row>
    <row r="506" spans="1:13" s="1" customFormat="1" ht="18.75" customHeight="1">
      <c r="A506" t="s">
        <v>36</v>
      </c>
      <c r="B506" s="16">
        <v>518</v>
      </c>
      <c r="C506" s="1" t="s">
        <v>428</v>
      </c>
      <c r="D506" s="9">
        <v>3</v>
      </c>
      <c r="E506" s="6">
        <f t="shared" si="14"/>
        <v>1215</v>
      </c>
      <c r="F506" s="6"/>
      <c r="G506" s="18">
        <f t="shared" si="15"/>
        <v>1215</v>
      </c>
      <c r="H506" s="70"/>
      <c r="I506" s="70"/>
      <c r="J506" s="70"/>
      <c r="K506" s="70"/>
      <c r="L506" s="70"/>
      <c r="M506" s="70"/>
    </row>
    <row r="507" spans="1:13" s="1" customFormat="1" ht="18.75" customHeight="1">
      <c r="A507" t="s">
        <v>36</v>
      </c>
      <c r="B507" s="16">
        <v>519</v>
      </c>
      <c r="C507" s="1" t="s">
        <v>423</v>
      </c>
      <c r="D507" s="9">
        <v>3</v>
      </c>
      <c r="E507" s="6">
        <f t="shared" si="14"/>
        <v>1215</v>
      </c>
      <c r="F507" s="6"/>
      <c r="G507" s="18">
        <f t="shared" si="15"/>
        <v>1215</v>
      </c>
      <c r="H507" s="70"/>
      <c r="I507" s="70"/>
      <c r="J507" s="70"/>
      <c r="K507" s="70"/>
      <c r="L507" s="70"/>
      <c r="M507" s="70"/>
    </row>
    <row r="508" spans="1:13" s="1" customFormat="1" ht="18.75" customHeight="1">
      <c r="A508" t="s">
        <v>36</v>
      </c>
      <c r="B508" s="16">
        <v>520</v>
      </c>
      <c r="C508" s="1" t="s">
        <v>488</v>
      </c>
      <c r="D508" s="9">
        <v>3</v>
      </c>
      <c r="E508" s="6">
        <f t="shared" si="14"/>
        <v>1215</v>
      </c>
      <c r="F508" s="6"/>
      <c r="G508" s="18">
        <f t="shared" si="15"/>
        <v>1215</v>
      </c>
      <c r="H508" s="70"/>
      <c r="I508" s="70"/>
      <c r="J508" s="70"/>
      <c r="K508" s="70"/>
      <c r="L508" s="70"/>
      <c r="M508" s="70"/>
    </row>
    <row r="509" spans="1:13" s="1" customFormat="1" ht="18.75" customHeight="1">
      <c r="A509" t="s">
        <v>36</v>
      </c>
      <c r="B509" s="16">
        <v>521</v>
      </c>
      <c r="C509" s="1" t="s">
        <v>464</v>
      </c>
      <c r="D509" s="9">
        <v>3</v>
      </c>
      <c r="E509" s="6">
        <f t="shared" si="14"/>
        <v>1215</v>
      </c>
      <c r="F509" s="6"/>
      <c r="G509" s="18">
        <f t="shared" si="15"/>
        <v>1215</v>
      </c>
      <c r="H509" s="70"/>
      <c r="I509" s="70"/>
      <c r="J509" s="70"/>
      <c r="K509" s="70"/>
      <c r="L509" s="70"/>
      <c r="M509" s="70"/>
    </row>
    <row r="510" spans="1:13" s="1" customFormat="1" ht="18.75" customHeight="1">
      <c r="A510" t="s">
        <v>36</v>
      </c>
      <c r="B510" s="16">
        <v>522</v>
      </c>
      <c r="C510" t="s">
        <v>188</v>
      </c>
      <c r="D510" s="9">
        <v>3</v>
      </c>
      <c r="E510" s="6">
        <f t="shared" si="14"/>
        <v>1215</v>
      </c>
      <c r="F510" s="6"/>
      <c r="G510" s="18">
        <f t="shared" si="15"/>
        <v>1215</v>
      </c>
      <c r="H510" s="70"/>
      <c r="I510" s="70"/>
      <c r="J510" s="70"/>
      <c r="K510" s="70"/>
      <c r="L510" s="70"/>
      <c r="M510" s="70"/>
    </row>
    <row r="511" spans="1:13" s="1" customFormat="1" ht="18.75" customHeight="1">
      <c r="A511" t="s">
        <v>36</v>
      </c>
      <c r="B511" s="16">
        <v>523</v>
      </c>
      <c r="C511" t="s">
        <v>193</v>
      </c>
      <c r="D511" s="9">
        <v>3</v>
      </c>
      <c r="E511" s="6">
        <f t="shared" si="14"/>
        <v>1215</v>
      </c>
      <c r="F511" s="6"/>
      <c r="G511" s="18">
        <f t="shared" si="15"/>
        <v>1215</v>
      </c>
      <c r="H511" s="70"/>
      <c r="I511" s="70"/>
      <c r="J511" s="70"/>
      <c r="K511" s="70"/>
      <c r="L511" s="70"/>
      <c r="M511" s="70"/>
    </row>
    <row r="512" spans="1:13" s="1" customFormat="1" ht="18.75" customHeight="1">
      <c r="A512" t="s">
        <v>36</v>
      </c>
      <c r="B512" s="16">
        <v>524</v>
      </c>
      <c r="C512" s="1" t="s">
        <v>490</v>
      </c>
      <c r="D512" s="9">
        <v>3</v>
      </c>
      <c r="E512" s="6">
        <f t="shared" si="14"/>
        <v>1215</v>
      </c>
      <c r="F512" s="6"/>
      <c r="G512" s="18">
        <f t="shared" si="15"/>
        <v>1215</v>
      </c>
      <c r="H512" s="70"/>
      <c r="I512" s="70"/>
      <c r="J512" s="70"/>
      <c r="K512" s="70"/>
      <c r="L512" s="70"/>
      <c r="M512" s="70"/>
    </row>
    <row r="513" spans="1:13" s="1" customFormat="1" ht="18.75" customHeight="1">
      <c r="A513" t="s">
        <v>36</v>
      </c>
      <c r="B513" s="16">
        <v>525</v>
      </c>
      <c r="C513" t="s">
        <v>276</v>
      </c>
      <c r="D513" s="9">
        <v>3</v>
      </c>
      <c r="E513" s="6">
        <f t="shared" si="14"/>
        <v>1215</v>
      </c>
      <c r="F513" s="6"/>
      <c r="G513" s="18">
        <f t="shared" si="15"/>
        <v>1215</v>
      </c>
      <c r="H513" s="70"/>
      <c r="I513" s="70"/>
      <c r="J513" s="70"/>
      <c r="K513" s="70"/>
      <c r="L513" s="70"/>
      <c r="M513" s="70"/>
    </row>
    <row r="514" spans="1:13" s="1" customFormat="1" ht="18.75" customHeight="1">
      <c r="A514" t="s">
        <v>36</v>
      </c>
      <c r="B514" s="16">
        <v>526</v>
      </c>
      <c r="C514" t="s">
        <v>350</v>
      </c>
      <c r="D514" s="9">
        <v>3</v>
      </c>
      <c r="E514" s="6">
        <f t="shared" si="14"/>
        <v>1215</v>
      </c>
      <c r="F514" s="6"/>
      <c r="G514" s="18">
        <f t="shared" si="15"/>
        <v>1215</v>
      </c>
      <c r="H514" s="70"/>
      <c r="I514" s="70"/>
      <c r="J514" s="70"/>
      <c r="K514" s="70"/>
      <c r="L514" s="70"/>
      <c r="M514" s="70"/>
    </row>
    <row r="515" spans="1:13" s="1" customFormat="1" ht="18.75" customHeight="1">
      <c r="A515" t="s">
        <v>36</v>
      </c>
      <c r="B515" s="16">
        <v>527</v>
      </c>
      <c r="C515" s="1" t="s">
        <v>482</v>
      </c>
      <c r="D515" s="9">
        <v>3</v>
      </c>
      <c r="E515" s="6">
        <f t="shared" si="14"/>
        <v>1215</v>
      </c>
      <c r="F515" s="6"/>
      <c r="G515" s="18">
        <f t="shared" si="15"/>
        <v>1215</v>
      </c>
      <c r="H515" s="70"/>
      <c r="I515" s="70"/>
      <c r="J515" s="70"/>
      <c r="K515" s="70"/>
      <c r="L515" s="70"/>
      <c r="M515" s="70"/>
    </row>
    <row r="516" spans="1:13" s="1" customFormat="1" ht="18.75" customHeight="1">
      <c r="A516" t="s">
        <v>36</v>
      </c>
      <c r="B516" s="16">
        <v>528</v>
      </c>
      <c r="C516" s="1" t="s">
        <v>491</v>
      </c>
      <c r="D516" s="9">
        <v>3</v>
      </c>
      <c r="E516" s="6">
        <f t="shared" ref="E516:E568" si="16">SUM($E$3*D516)</f>
        <v>1215</v>
      </c>
      <c r="F516" s="6"/>
      <c r="G516" s="18">
        <f t="shared" ref="G516:G568" si="17">E516+F516</f>
        <v>1215</v>
      </c>
      <c r="H516" s="70"/>
      <c r="I516" s="70"/>
      <c r="J516" s="70"/>
      <c r="K516" s="70"/>
      <c r="L516" s="70"/>
      <c r="M516" s="70"/>
    </row>
    <row r="517" spans="1:13" s="1" customFormat="1" ht="18.75" customHeight="1">
      <c r="A517" t="s">
        <v>36</v>
      </c>
      <c r="B517" s="16">
        <v>529</v>
      </c>
      <c r="C517" t="s">
        <v>232</v>
      </c>
      <c r="D517" s="9">
        <v>3</v>
      </c>
      <c r="E517" s="6">
        <f t="shared" si="16"/>
        <v>1215</v>
      </c>
      <c r="F517" s="6"/>
      <c r="G517" s="18">
        <f t="shared" si="17"/>
        <v>1215</v>
      </c>
      <c r="H517" s="70"/>
      <c r="I517" s="70"/>
      <c r="J517" s="70"/>
      <c r="K517" s="70"/>
      <c r="L517" s="70"/>
      <c r="M517" s="70"/>
    </row>
    <row r="518" spans="1:13" s="1" customFormat="1" ht="18.75" customHeight="1">
      <c r="A518" t="s">
        <v>36</v>
      </c>
      <c r="B518" s="16">
        <v>530</v>
      </c>
      <c r="C518" s="1" t="s">
        <v>492</v>
      </c>
      <c r="D518" s="9">
        <v>3</v>
      </c>
      <c r="E518" s="6">
        <f t="shared" si="16"/>
        <v>1215</v>
      </c>
      <c r="F518" s="6"/>
      <c r="G518" s="18">
        <f t="shared" si="17"/>
        <v>1215</v>
      </c>
      <c r="H518" s="70"/>
      <c r="I518" s="70"/>
      <c r="J518" s="70"/>
      <c r="K518" s="70"/>
      <c r="L518" s="70"/>
      <c r="M518" s="70"/>
    </row>
    <row r="519" spans="1:13" s="1" customFormat="1" ht="18.75" customHeight="1">
      <c r="A519" t="s">
        <v>36</v>
      </c>
      <c r="B519" s="16">
        <v>531</v>
      </c>
      <c r="C519" t="s">
        <v>262</v>
      </c>
      <c r="D519" s="9">
        <v>3</v>
      </c>
      <c r="E519" s="6">
        <f t="shared" si="16"/>
        <v>1215</v>
      </c>
      <c r="F519" s="6"/>
      <c r="G519" s="18">
        <f t="shared" si="17"/>
        <v>1215</v>
      </c>
      <c r="H519" s="70"/>
      <c r="I519" s="70"/>
      <c r="J519" s="70"/>
      <c r="K519" s="70"/>
      <c r="L519" s="70"/>
      <c r="M519" s="70"/>
    </row>
    <row r="520" spans="1:13" s="1" customFormat="1" ht="18.75" customHeight="1">
      <c r="A520" t="s">
        <v>36</v>
      </c>
      <c r="B520" s="16">
        <v>532</v>
      </c>
      <c r="C520" t="s">
        <v>108</v>
      </c>
      <c r="D520" s="9">
        <v>4</v>
      </c>
      <c r="E520" s="6">
        <f t="shared" si="16"/>
        <v>1620</v>
      </c>
      <c r="F520" s="6"/>
      <c r="G520" s="18">
        <f t="shared" si="17"/>
        <v>1620</v>
      </c>
      <c r="H520" s="70"/>
      <c r="I520" s="70"/>
      <c r="J520" s="70"/>
      <c r="K520" s="70"/>
      <c r="L520" s="70"/>
      <c r="M520" s="70"/>
    </row>
    <row r="521" spans="1:13" s="1" customFormat="1" ht="18.75" customHeight="1">
      <c r="A521" t="s">
        <v>36</v>
      </c>
      <c r="B521" s="16">
        <v>533</v>
      </c>
      <c r="C521" t="s">
        <v>328</v>
      </c>
      <c r="D521" s="9">
        <v>4</v>
      </c>
      <c r="E521" s="6">
        <f t="shared" si="16"/>
        <v>1620</v>
      </c>
      <c r="F521" s="6"/>
      <c r="G521" s="18">
        <f t="shared" si="17"/>
        <v>1620</v>
      </c>
      <c r="H521" s="70"/>
      <c r="I521" s="70"/>
      <c r="J521" s="70"/>
      <c r="K521" s="70"/>
      <c r="L521" s="70"/>
      <c r="M521" s="70"/>
    </row>
    <row r="522" spans="1:13" s="1" customFormat="1" ht="18.75" customHeight="1">
      <c r="A522" t="s">
        <v>36</v>
      </c>
      <c r="B522" s="16">
        <v>534</v>
      </c>
      <c r="C522" s="1" t="s">
        <v>487</v>
      </c>
      <c r="D522" s="9">
        <v>4</v>
      </c>
      <c r="E522" s="6">
        <f t="shared" si="16"/>
        <v>1620</v>
      </c>
      <c r="F522" s="6"/>
      <c r="G522" s="18">
        <f t="shared" si="17"/>
        <v>1620</v>
      </c>
      <c r="H522" s="70"/>
      <c r="I522" s="70"/>
      <c r="J522" s="70"/>
      <c r="K522" s="70"/>
      <c r="L522" s="70"/>
      <c r="M522" s="70"/>
    </row>
    <row r="523" spans="1:13" s="1" customFormat="1" ht="18.75" customHeight="1">
      <c r="A523" t="s">
        <v>36</v>
      </c>
      <c r="B523" s="16">
        <v>535</v>
      </c>
      <c r="C523" t="s">
        <v>294</v>
      </c>
      <c r="D523" s="9">
        <v>5</v>
      </c>
      <c r="E523" s="6">
        <f t="shared" si="16"/>
        <v>2025</v>
      </c>
      <c r="F523" s="6"/>
      <c r="G523" s="18">
        <f t="shared" si="17"/>
        <v>2025</v>
      </c>
      <c r="H523" s="70"/>
      <c r="I523" s="70"/>
      <c r="J523" s="70"/>
      <c r="K523" s="70"/>
      <c r="L523" s="70"/>
      <c r="M523" s="70"/>
    </row>
    <row r="524" spans="1:13" s="1" customFormat="1" ht="18.75" customHeight="1">
      <c r="A524" t="s">
        <v>36</v>
      </c>
      <c r="B524" s="16">
        <v>536</v>
      </c>
      <c r="C524" t="s">
        <v>260</v>
      </c>
      <c r="D524" s="9">
        <v>3</v>
      </c>
      <c r="E524" s="6">
        <f t="shared" si="16"/>
        <v>1215</v>
      </c>
      <c r="F524" s="6"/>
      <c r="G524" s="18">
        <f t="shared" si="17"/>
        <v>1215</v>
      </c>
      <c r="H524" s="70" t="s">
        <v>646</v>
      </c>
      <c r="I524" s="70" t="s">
        <v>665</v>
      </c>
      <c r="J524" s="70"/>
      <c r="K524" s="70"/>
      <c r="L524" s="70"/>
      <c r="M524" s="70"/>
    </row>
    <row r="525" spans="1:13" s="1" customFormat="1" ht="18.75" customHeight="1">
      <c r="A525" t="s">
        <v>36</v>
      </c>
      <c r="B525" s="16">
        <v>537</v>
      </c>
      <c r="C525" s="1" t="s">
        <v>489</v>
      </c>
      <c r="D525" s="9">
        <v>2</v>
      </c>
      <c r="E525" s="6">
        <f t="shared" si="16"/>
        <v>810</v>
      </c>
      <c r="F525" s="6"/>
      <c r="G525" s="18">
        <f t="shared" si="17"/>
        <v>810</v>
      </c>
      <c r="H525" s="70"/>
      <c r="I525" s="70"/>
      <c r="J525" s="70"/>
      <c r="K525" s="70"/>
      <c r="L525" s="70"/>
      <c r="M525" s="70"/>
    </row>
    <row r="526" spans="1:13" s="1" customFormat="1" ht="18.75" customHeight="1">
      <c r="A526" t="s">
        <v>36</v>
      </c>
      <c r="B526" s="16">
        <v>538</v>
      </c>
      <c r="C526" t="s">
        <v>540</v>
      </c>
      <c r="D526" s="9">
        <v>1</v>
      </c>
      <c r="E526" s="6">
        <f t="shared" si="16"/>
        <v>405</v>
      </c>
      <c r="F526" s="6"/>
      <c r="G526" s="18">
        <f t="shared" si="17"/>
        <v>405</v>
      </c>
      <c r="H526" s="70"/>
      <c r="I526" s="70"/>
      <c r="J526" s="70"/>
      <c r="K526" s="70"/>
      <c r="L526" s="70"/>
      <c r="M526" s="70"/>
    </row>
    <row r="527" spans="1:13" s="12" customFormat="1" ht="19.2" customHeight="1">
      <c r="A527" t="s">
        <v>36</v>
      </c>
      <c r="B527" s="16">
        <v>539</v>
      </c>
      <c r="C527" t="s">
        <v>556</v>
      </c>
      <c r="D527" s="9">
        <v>1</v>
      </c>
      <c r="E527" s="6">
        <f t="shared" si="16"/>
        <v>405</v>
      </c>
      <c r="F527" s="6"/>
      <c r="G527" s="18">
        <f t="shared" si="17"/>
        <v>405</v>
      </c>
      <c r="H527" s="71"/>
      <c r="I527" s="71"/>
      <c r="J527" s="71"/>
      <c r="K527" s="71"/>
      <c r="L527" s="71"/>
      <c r="M527" s="71"/>
    </row>
    <row r="528" spans="1:13" s="11" customFormat="1" ht="18.75" customHeight="1">
      <c r="A528" t="s">
        <v>36</v>
      </c>
      <c r="B528" s="16">
        <v>540</v>
      </c>
      <c r="C528" t="s">
        <v>538</v>
      </c>
      <c r="D528" s="9">
        <v>1</v>
      </c>
      <c r="E528" s="6">
        <f t="shared" si="16"/>
        <v>405</v>
      </c>
      <c r="F528" s="6"/>
      <c r="G528" s="18">
        <f t="shared" si="17"/>
        <v>405</v>
      </c>
      <c r="H528" s="72"/>
      <c r="I528" s="72"/>
      <c r="J528" s="72"/>
      <c r="K528" s="72"/>
      <c r="L528" s="72"/>
      <c r="M528" s="72"/>
    </row>
    <row r="529" spans="1:13" ht="18.75" customHeight="1">
      <c r="A529" t="s">
        <v>36</v>
      </c>
      <c r="B529" s="16">
        <v>541</v>
      </c>
      <c r="C529" t="s">
        <v>551</v>
      </c>
      <c r="D529" s="9">
        <v>1</v>
      </c>
      <c r="E529" s="6">
        <f t="shared" si="16"/>
        <v>405</v>
      </c>
      <c r="F529" s="6"/>
      <c r="G529" s="18">
        <f t="shared" si="17"/>
        <v>405</v>
      </c>
    </row>
    <row r="530" spans="1:13" s="1" customFormat="1" ht="18.75" customHeight="1">
      <c r="A530" t="s">
        <v>36</v>
      </c>
      <c r="B530" s="16">
        <v>542</v>
      </c>
      <c r="C530" s="1" t="s">
        <v>486</v>
      </c>
      <c r="D530" s="2">
        <v>2</v>
      </c>
      <c r="E530" s="6">
        <f t="shared" si="16"/>
        <v>810</v>
      </c>
      <c r="F530" s="6"/>
      <c r="G530" s="18">
        <f t="shared" si="17"/>
        <v>810</v>
      </c>
      <c r="H530" s="70"/>
      <c r="I530" s="70" t="s">
        <v>564</v>
      </c>
      <c r="J530" s="70"/>
      <c r="K530" s="70"/>
      <c r="L530" s="70"/>
      <c r="M530" s="70"/>
    </row>
    <row r="531" spans="1:13" s="1" customFormat="1" ht="18.75" customHeight="1">
      <c r="A531" t="s">
        <v>36</v>
      </c>
      <c r="B531" s="16">
        <v>543</v>
      </c>
      <c r="C531" s="1" t="s">
        <v>344</v>
      </c>
      <c r="D531" s="2">
        <v>1</v>
      </c>
      <c r="E531" s="6">
        <f t="shared" si="16"/>
        <v>405</v>
      </c>
      <c r="F531" s="6"/>
      <c r="G531" s="18">
        <f t="shared" si="17"/>
        <v>405</v>
      </c>
      <c r="H531" s="70" t="s">
        <v>9</v>
      </c>
      <c r="I531" s="70" t="s">
        <v>23</v>
      </c>
      <c r="J531" s="70" t="s">
        <v>345</v>
      </c>
      <c r="K531" s="70" t="s">
        <v>346</v>
      </c>
      <c r="L531" s="70" t="s">
        <v>343</v>
      </c>
      <c r="M531" s="70" t="s">
        <v>347</v>
      </c>
    </row>
    <row r="532" spans="1:13" s="17" customFormat="1" ht="18.75" customHeight="1">
      <c r="A532" t="s">
        <v>36</v>
      </c>
      <c r="B532" s="16">
        <v>544</v>
      </c>
      <c r="C532" t="s">
        <v>100</v>
      </c>
      <c r="D532" s="9">
        <v>1</v>
      </c>
      <c r="E532" s="6">
        <f t="shared" si="16"/>
        <v>405</v>
      </c>
      <c r="F532" s="6"/>
      <c r="G532" s="18">
        <f t="shared" si="17"/>
        <v>405</v>
      </c>
      <c r="H532" s="73"/>
      <c r="I532" s="73"/>
      <c r="J532" s="73"/>
      <c r="K532" s="73"/>
      <c r="L532" s="73"/>
      <c r="M532" s="73"/>
    </row>
    <row r="533" spans="1:13" s="1" customFormat="1" ht="18.75" customHeight="1">
      <c r="A533" t="s">
        <v>36</v>
      </c>
      <c r="B533" s="16">
        <v>545</v>
      </c>
      <c r="C533" s="1" t="s">
        <v>565</v>
      </c>
      <c r="D533" s="2">
        <v>1</v>
      </c>
      <c r="E533" s="7">
        <f t="shared" si="16"/>
        <v>405</v>
      </c>
      <c r="F533" s="7"/>
      <c r="G533" s="18">
        <f t="shared" si="17"/>
        <v>405</v>
      </c>
      <c r="H533" s="70" t="s">
        <v>566</v>
      </c>
      <c r="I533" s="70" t="s">
        <v>567</v>
      </c>
      <c r="J533" s="70"/>
      <c r="K533" s="70"/>
      <c r="L533" s="70"/>
      <c r="M533" s="70"/>
    </row>
    <row r="534" spans="1:13" s="1" customFormat="1" ht="18.75" customHeight="1">
      <c r="A534" t="s">
        <v>36</v>
      </c>
      <c r="B534" s="16">
        <v>546</v>
      </c>
      <c r="C534" s="1" t="s">
        <v>568</v>
      </c>
      <c r="D534" s="2">
        <v>1</v>
      </c>
      <c r="E534" s="7">
        <f t="shared" si="16"/>
        <v>405</v>
      </c>
      <c r="F534" s="7"/>
      <c r="G534" s="18">
        <f t="shared" si="17"/>
        <v>405</v>
      </c>
      <c r="H534" s="70"/>
      <c r="I534" s="70"/>
      <c r="J534" s="70"/>
      <c r="K534" s="70"/>
      <c r="L534" s="70"/>
      <c r="M534" s="70"/>
    </row>
    <row r="535" spans="1:13" s="1" customFormat="1" ht="18.75" customHeight="1">
      <c r="A535" t="s">
        <v>36</v>
      </c>
      <c r="B535" s="16">
        <v>547</v>
      </c>
      <c r="C535" s="1" t="s">
        <v>569</v>
      </c>
      <c r="D535" s="2">
        <v>1</v>
      </c>
      <c r="E535" s="7">
        <f t="shared" si="16"/>
        <v>405</v>
      </c>
      <c r="F535" s="7"/>
      <c r="G535" s="18">
        <f t="shared" si="17"/>
        <v>405</v>
      </c>
      <c r="H535" s="70"/>
      <c r="I535" s="70"/>
      <c r="J535" s="70"/>
      <c r="K535" s="70"/>
      <c r="L535" s="70"/>
      <c r="M535" s="70"/>
    </row>
    <row r="536" spans="1:13" s="1" customFormat="1" ht="18.75" customHeight="1">
      <c r="A536" t="s">
        <v>36</v>
      </c>
      <c r="B536" s="16">
        <v>548</v>
      </c>
      <c r="C536" s="1" t="s">
        <v>570</v>
      </c>
      <c r="D536" s="2">
        <v>1</v>
      </c>
      <c r="E536" s="7">
        <f t="shared" si="16"/>
        <v>405</v>
      </c>
      <c r="F536" s="7"/>
      <c r="G536" s="18">
        <f t="shared" si="17"/>
        <v>405</v>
      </c>
      <c r="H536" s="70"/>
      <c r="I536" s="70"/>
      <c r="J536" s="70"/>
      <c r="K536" s="70"/>
      <c r="L536" s="70"/>
      <c r="M536" s="70"/>
    </row>
    <row r="537" spans="1:13" s="1" customFormat="1" ht="18.75" customHeight="1">
      <c r="A537" t="s">
        <v>36</v>
      </c>
      <c r="B537" s="16">
        <v>549</v>
      </c>
      <c r="C537" s="1" t="s">
        <v>571</v>
      </c>
      <c r="D537" s="2">
        <v>1</v>
      </c>
      <c r="E537" s="7">
        <f t="shared" si="16"/>
        <v>405</v>
      </c>
      <c r="F537" s="7"/>
      <c r="G537" s="18">
        <f t="shared" si="17"/>
        <v>405</v>
      </c>
      <c r="H537" s="70"/>
      <c r="I537" s="70"/>
      <c r="J537" s="70"/>
      <c r="K537" s="70"/>
      <c r="L537" s="70"/>
      <c r="M537" s="70"/>
    </row>
    <row r="538" spans="1:13" s="1" customFormat="1" ht="18.75" customHeight="1">
      <c r="A538" t="s">
        <v>36</v>
      </c>
      <c r="B538" s="16">
        <v>550</v>
      </c>
      <c r="C538" s="1" t="s">
        <v>572</v>
      </c>
      <c r="D538" s="2">
        <v>1</v>
      </c>
      <c r="E538" s="7">
        <f t="shared" si="16"/>
        <v>405</v>
      </c>
      <c r="F538" s="7"/>
      <c r="G538" s="18">
        <f t="shared" si="17"/>
        <v>405</v>
      </c>
      <c r="H538" s="70"/>
      <c r="I538" s="70"/>
      <c r="J538" s="70"/>
      <c r="K538" s="70"/>
      <c r="L538" s="70"/>
      <c r="M538" s="70"/>
    </row>
    <row r="539" spans="1:13" s="1" customFormat="1" ht="18.75" customHeight="1">
      <c r="A539" t="s">
        <v>36</v>
      </c>
      <c r="B539" s="16">
        <v>551</v>
      </c>
      <c r="C539" s="1" t="s">
        <v>573</v>
      </c>
      <c r="D539" s="2">
        <v>1</v>
      </c>
      <c r="E539" s="7">
        <f t="shared" si="16"/>
        <v>405</v>
      </c>
      <c r="F539" s="7"/>
      <c r="G539" s="18">
        <f t="shared" si="17"/>
        <v>405</v>
      </c>
      <c r="H539" s="70"/>
      <c r="I539" s="70"/>
      <c r="J539" s="70"/>
      <c r="K539" s="70"/>
      <c r="L539" s="70"/>
      <c r="M539" s="70"/>
    </row>
    <row r="540" spans="1:13" s="1" customFormat="1" ht="18.75" customHeight="1">
      <c r="A540" t="s">
        <v>36</v>
      </c>
      <c r="B540" s="16">
        <v>552</v>
      </c>
      <c r="C540" s="1" t="s">
        <v>574</v>
      </c>
      <c r="D540" s="2">
        <v>2</v>
      </c>
      <c r="E540" s="7">
        <f t="shared" si="16"/>
        <v>810</v>
      </c>
      <c r="F540" s="7"/>
      <c r="G540" s="18">
        <f t="shared" si="17"/>
        <v>810</v>
      </c>
      <c r="H540" s="70"/>
      <c r="I540" s="70"/>
      <c r="J540" s="70"/>
      <c r="K540" s="70"/>
      <c r="L540" s="70"/>
      <c r="M540" s="70"/>
    </row>
    <row r="541" spans="1:13" s="1" customFormat="1" ht="18.75" customHeight="1">
      <c r="A541" t="s">
        <v>36</v>
      </c>
      <c r="B541" s="16">
        <v>553</v>
      </c>
      <c r="C541" s="1" t="s">
        <v>575</v>
      </c>
      <c r="D541" s="2">
        <v>2</v>
      </c>
      <c r="E541" s="7">
        <f t="shared" si="16"/>
        <v>810</v>
      </c>
      <c r="F541" s="7"/>
      <c r="G541" s="18">
        <f t="shared" si="17"/>
        <v>810</v>
      </c>
      <c r="H541" s="70"/>
      <c r="I541" s="70"/>
      <c r="J541" s="70"/>
      <c r="K541" s="70"/>
      <c r="L541" s="70"/>
      <c r="M541" s="70"/>
    </row>
    <row r="542" spans="1:13" s="1" customFormat="1" ht="18.75" customHeight="1">
      <c r="A542" t="s">
        <v>36</v>
      </c>
      <c r="B542" s="16">
        <v>554</v>
      </c>
      <c r="C542" s="1" t="s">
        <v>576</v>
      </c>
      <c r="D542" s="2">
        <v>2</v>
      </c>
      <c r="E542" s="7">
        <f t="shared" si="16"/>
        <v>810</v>
      </c>
      <c r="F542" s="7"/>
      <c r="G542" s="18">
        <f t="shared" si="17"/>
        <v>810</v>
      </c>
      <c r="H542" s="70"/>
      <c r="I542" s="70"/>
      <c r="J542" s="70"/>
      <c r="K542" s="70"/>
      <c r="L542" s="70"/>
      <c r="M542" s="70"/>
    </row>
    <row r="543" spans="1:13" s="1" customFormat="1" ht="18.75" customHeight="1">
      <c r="A543" t="s">
        <v>36</v>
      </c>
      <c r="B543" s="16">
        <v>555</v>
      </c>
      <c r="C543" s="1" t="s">
        <v>577</v>
      </c>
      <c r="D543" s="2">
        <v>2</v>
      </c>
      <c r="E543" s="7">
        <f t="shared" si="16"/>
        <v>810</v>
      </c>
      <c r="F543" s="7"/>
      <c r="G543" s="18">
        <f t="shared" si="17"/>
        <v>810</v>
      </c>
      <c r="H543" s="70"/>
      <c r="I543" s="70"/>
      <c r="J543" s="70"/>
      <c r="K543" s="70"/>
      <c r="L543" s="70"/>
      <c r="M543" s="70"/>
    </row>
    <row r="544" spans="1:13" s="1" customFormat="1" ht="18.75" customHeight="1">
      <c r="A544" t="s">
        <v>36</v>
      </c>
      <c r="B544" s="16">
        <v>556</v>
      </c>
      <c r="C544" s="1" t="s">
        <v>578</v>
      </c>
      <c r="D544" s="2">
        <v>3</v>
      </c>
      <c r="E544" s="7">
        <f t="shared" si="16"/>
        <v>1215</v>
      </c>
      <c r="F544" s="7"/>
      <c r="G544" s="18">
        <f t="shared" si="17"/>
        <v>1215</v>
      </c>
      <c r="H544" s="70"/>
      <c r="I544" s="70"/>
      <c r="J544" s="70"/>
      <c r="K544" s="70"/>
      <c r="L544" s="70"/>
      <c r="M544" s="70"/>
    </row>
    <row r="545" spans="1:13" s="1" customFormat="1" ht="18.75" customHeight="1">
      <c r="A545" t="s">
        <v>36</v>
      </c>
      <c r="B545" s="16">
        <v>557</v>
      </c>
      <c r="C545" s="1" t="s">
        <v>599</v>
      </c>
      <c r="D545" s="2">
        <v>2</v>
      </c>
      <c r="E545" s="7">
        <f t="shared" si="16"/>
        <v>810</v>
      </c>
      <c r="F545" s="7"/>
      <c r="G545" s="18">
        <f t="shared" si="17"/>
        <v>810</v>
      </c>
      <c r="H545" s="70" t="s">
        <v>600</v>
      </c>
      <c r="I545" s="70"/>
      <c r="J545" s="70"/>
      <c r="K545" s="70"/>
      <c r="L545" s="70"/>
      <c r="M545" s="70"/>
    </row>
    <row r="546" spans="1:13" s="1" customFormat="1" ht="18.75" customHeight="1">
      <c r="A546" t="s">
        <v>36</v>
      </c>
      <c r="B546" s="16">
        <v>558</v>
      </c>
      <c r="C546" t="s">
        <v>71</v>
      </c>
      <c r="D546" s="9">
        <v>2</v>
      </c>
      <c r="E546" s="6">
        <f t="shared" si="16"/>
        <v>810</v>
      </c>
      <c r="F546" s="6"/>
      <c r="G546" s="18">
        <f t="shared" si="17"/>
        <v>810</v>
      </c>
      <c r="H546" s="70"/>
      <c r="I546" s="70"/>
      <c r="J546" s="70"/>
      <c r="K546" s="70"/>
      <c r="L546" s="70"/>
      <c r="M546" s="70"/>
    </row>
    <row r="547" spans="1:13" s="1" customFormat="1" ht="18.75" customHeight="1">
      <c r="A547" t="s">
        <v>36</v>
      </c>
      <c r="B547" s="16">
        <v>559</v>
      </c>
      <c r="C547" s="1" t="s">
        <v>608</v>
      </c>
      <c r="D547" s="2">
        <v>1</v>
      </c>
      <c r="E547" s="7">
        <f t="shared" si="16"/>
        <v>405</v>
      </c>
      <c r="F547" s="7"/>
      <c r="G547" s="18">
        <f t="shared" si="17"/>
        <v>405</v>
      </c>
      <c r="H547" s="70"/>
      <c r="I547" s="70"/>
      <c r="J547" s="70"/>
      <c r="K547" s="70"/>
      <c r="L547" s="70"/>
      <c r="M547" s="70"/>
    </row>
    <row r="548" spans="1:13" s="1" customFormat="1" ht="18.75" customHeight="1">
      <c r="A548" t="s">
        <v>36</v>
      </c>
      <c r="B548" s="16">
        <v>560</v>
      </c>
      <c r="C548" s="1" t="s">
        <v>610</v>
      </c>
      <c r="D548" s="2">
        <v>2</v>
      </c>
      <c r="E548" s="7">
        <f t="shared" si="16"/>
        <v>810</v>
      </c>
      <c r="F548" s="7"/>
      <c r="G548" s="18">
        <f t="shared" si="17"/>
        <v>810</v>
      </c>
      <c r="H548" s="70" t="s">
        <v>611</v>
      </c>
      <c r="I548" s="70"/>
      <c r="J548" s="70"/>
      <c r="K548" s="70"/>
      <c r="L548" s="70"/>
      <c r="M548" s="70"/>
    </row>
    <row r="549" spans="1:13" s="1" customFormat="1" ht="18.75" customHeight="1">
      <c r="A549" t="s">
        <v>36</v>
      </c>
      <c r="B549" s="16">
        <v>561</v>
      </c>
      <c r="C549" s="1" t="s">
        <v>612</v>
      </c>
      <c r="D549" s="2">
        <v>1</v>
      </c>
      <c r="E549" s="7">
        <f t="shared" si="16"/>
        <v>405</v>
      </c>
      <c r="F549" s="7"/>
      <c r="G549" s="18">
        <f t="shared" si="17"/>
        <v>405</v>
      </c>
      <c r="H549" s="70"/>
      <c r="I549" s="70"/>
      <c r="J549" s="70"/>
      <c r="K549" s="70"/>
      <c r="L549" s="70"/>
      <c r="M549" s="70"/>
    </row>
    <row r="550" spans="1:13" s="1" customFormat="1" ht="18.75" customHeight="1">
      <c r="A550" t="s">
        <v>36</v>
      </c>
      <c r="B550" s="16">
        <v>562</v>
      </c>
      <c r="C550" s="1" t="s">
        <v>613</v>
      </c>
      <c r="D550" s="2">
        <v>1</v>
      </c>
      <c r="E550" s="7">
        <f t="shared" si="16"/>
        <v>405</v>
      </c>
      <c r="F550" s="7"/>
      <c r="G550" s="18">
        <f t="shared" si="17"/>
        <v>405</v>
      </c>
      <c r="H550" s="70"/>
      <c r="I550" s="70"/>
      <c r="J550" s="70"/>
      <c r="K550" s="70"/>
      <c r="L550" s="70"/>
      <c r="M550" s="70"/>
    </row>
    <row r="551" spans="1:13" s="1" customFormat="1" ht="18.75" customHeight="1">
      <c r="A551" t="s">
        <v>36</v>
      </c>
      <c r="B551" s="16">
        <v>563</v>
      </c>
      <c r="C551" s="1" t="s">
        <v>614</v>
      </c>
      <c r="D551" s="2">
        <v>3</v>
      </c>
      <c r="E551" s="7">
        <f t="shared" si="16"/>
        <v>1215</v>
      </c>
      <c r="F551" s="7"/>
      <c r="G551" s="18">
        <f t="shared" si="17"/>
        <v>1215</v>
      </c>
      <c r="H551" s="70" t="s">
        <v>617</v>
      </c>
      <c r="I551" s="70" t="s">
        <v>618</v>
      </c>
      <c r="J551" s="70"/>
      <c r="K551" s="70"/>
      <c r="L551" s="70"/>
      <c r="M551" s="70"/>
    </row>
    <row r="552" spans="1:13" s="1" customFormat="1" ht="18.75" customHeight="1">
      <c r="A552" t="s">
        <v>36</v>
      </c>
      <c r="B552" s="16">
        <v>564</v>
      </c>
      <c r="C552" s="1" t="s">
        <v>615</v>
      </c>
      <c r="D552" s="2">
        <v>1</v>
      </c>
      <c r="E552" s="7">
        <f t="shared" si="16"/>
        <v>405</v>
      </c>
      <c r="F552" s="7"/>
      <c r="G552" s="18">
        <f t="shared" si="17"/>
        <v>405</v>
      </c>
      <c r="H552" s="70"/>
      <c r="I552" s="70"/>
      <c r="J552" s="70"/>
      <c r="K552" s="70"/>
      <c r="L552" s="70"/>
      <c r="M552" s="70"/>
    </row>
    <row r="553" spans="1:13" s="1" customFormat="1" ht="18.75" customHeight="1">
      <c r="A553" t="s">
        <v>36</v>
      </c>
      <c r="B553" s="16">
        <v>565</v>
      </c>
      <c r="C553" s="1" t="s">
        <v>616</v>
      </c>
      <c r="D553" s="2">
        <v>1</v>
      </c>
      <c r="E553" s="7">
        <f t="shared" si="16"/>
        <v>405</v>
      </c>
      <c r="F553" s="7"/>
      <c r="G553" s="18">
        <f t="shared" si="17"/>
        <v>405</v>
      </c>
      <c r="H553" s="70"/>
      <c r="I553" s="70"/>
      <c r="J553" s="70"/>
      <c r="K553" s="70"/>
      <c r="L553" s="70"/>
      <c r="M553" s="70"/>
    </row>
    <row r="554" spans="1:13" s="1" customFormat="1" ht="18.75" customHeight="1">
      <c r="A554" t="s">
        <v>36</v>
      </c>
      <c r="B554" s="16">
        <v>566</v>
      </c>
      <c r="C554" s="1" t="s">
        <v>619</v>
      </c>
      <c r="D554" s="2">
        <v>1</v>
      </c>
      <c r="E554" s="7">
        <f t="shared" si="16"/>
        <v>405</v>
      </c>
      <c r="F554" s="7"/>
      <c r="G554" s="18">
        <f t="shared" si="17"/>
        <v>405</v>
      </c>
      <c r="H554" s="70"/>
      <c r="I554" s="70"/>
      <c r="J554" s="70"/>
      <c r="K554" s="70"/>
      <c r="L554" s="70"/>
      <c r="M554" s="70"/>
    </row>
    <row r="555" spans="1:13" ht="18.75" customHeight="1">
      <c r="A555" t="s">
        <v>36</v>
      </c>
      <c r="B555" s="16">
        <v>567</v>
      </c>
      <c r="C555" s="1" t="s">
        <v>140</v>
      </c>
      <c r="D555" s="9">
        <v>2</v>
      </c>
      <c r="E555" s="6">
        <f t="shared" si="16"/>
        <v>810</v>
      </c>
      <c r="F555" s="6"/>
      <c r="G555" s="18">
        <f t="shared" si="17"/>
        <v>810</v>
      </c>
      <c r="H555" s="23" t="s">
        <v>620</v>
      </c>
    </row>
    <row r="556" spans="1:13" ht="18.75" customHeight="1">
      <c r="A556" t="s">
        <v>36</v>
      </c>
      <c r="B556" s="16">
        <v>568</v>
      </c>
      <c r="C556" t="s">
        <v>93</v>
      </c>
      <c r="D556" s="9">
        <v>1</v>
      </c>
      <c r="E556" s="6">
        <f t="shared" si="16"/>
        <v>405</v>
      </c>
      <c r="F556" s="6"/>
      <c r="G556" s="18">
        <f t="shared" si="17"/>
        <v>405</v>
      </c>
      <c r="H556" s="70" t="s">
        <v>624</v>
      </c>
    </row>
    <row r="557" spans="1:13" ht="18.75" customHeight="1">
      <c r="A557" t="s">
        <v>36</v>
      </c>
      <c r="B557" s="16">
        <v>569</v>
      </c>
      <c r="C557" s="1" t="s">
        <v>621</v>
      </c>
      <c r="D557" s="9">
        <v>3</v>
      </c>
      <c r="E557" s="6">
        <f t="shared" si="16"/>
        <v>1215</v>
      </c>
      <c r="F557" s="6"/>
      <c r="G557" s="18">
        <f t="shared" si="17"/>
        <v>1215</v>
      </c>
      <c r="H557" s="23" t="s">
        <v>622</v>
      </c>
      <c r="I557" s="23" t="s">
        <v>623</v>
      </c>
    </row>
    <row r="558" spans="1:13" s="1" customFormat="1" ht="18.75" customHeight="1">
      <c r="A558" t="s">
        <v>36</v>
      </c>
      <c r="B558" s="16">
        <v>570</v>
      </c>
      <c r="C558" t="s">
        <v>128</v>
      </c>
      <c r="D558" s="9">
        <v>1</v>
      </c>
      <c r="E558" s="6">
        <f t="shared" si="16"/>
        <v>405</v>
      </c>
      <c r="F558" s="6"/>
      <c r="G558" s="18">
        <f t="shared" si="17"/>
        <v>405</v>
      </c>
      <c r="H558" s="70" t="s">
        <v>625</v>
      </c>
      <c r="I558" s="70"/>
      <c r="J558" s="70"/>
      <c r="K558" s="70"/>
      <c r="L558" s="70"/>
      <c r="M558" s="70"/>
    </row>
    <row r="559" spans="1:13" s="1" customFormat="1" ht="18.75" customHeight="1">
      <c r="A559" t="s">
        <v>36</v>
      </c>
      <c r="B559" s="16">
        <v>571</v>
      </c>
      <c r="C559" t="s">
        <v>406</v>
      </c>
      <c r="D559" s="9">
        <v>1</v>
      </c>
      <c r="E559" s="6">
        <f t="shared" si="16"/>
        <v>405</v>
      </c>
      <c r="F559" s="6"/>
      <c r="G559" s="18">
        <f t="shared" si="17"/>
        <v>405</v>
      </c>
      <c r="H559" s="70" t="s">
        <v>626</v>
      </c>
      <c r="I559" s="70"/>
      <c r="J559" s="70"/>
      <c r="K559" s="70"/>
      <c r="L559" s="70"/>
      <c r="M559" s="70"/>
    </row>
    <row r="560" spans="1:13" s="1" customFormat="1" ht="18.75" customHeight="1">
      <c r="A560" t="s">
        <v>36</v>
      </c>
      <c r="B560" s="16">
        <v>572</v>
      </c>
      <c r="C560" t="s">
        <v>633</v>
      </c>
      <c r="D560" s="9">
        <v>1</v>
      </c>
      <c r="E560" s="6">
        <f t="shared" si="16"/>
        <v>405</v>
      </c>
      <c r="F560" s="6"/>
      <c r="G560" s="18">
        <f t="shared" si="17"/>
        <v>405</v>
      </c>
      <c r="H560" s="70"/>
      <c r="I560" s="70"/>
      <c r="J560" s="70"/>
      <c r="K560" s="70"/>
      <c r="L560" s="70"/>
      <c r="M560" s="70"/>
    </row>
    <row r="561" spans="1:13" s="1" customFormat="1" ht="18.75" customHeight="1">
      <c r="A561" t="s">
        <v>36</v>
      </c>
      <c r="B561" s="16">
        <v>573</v>
      </c>
      <c r="C561" t="s">
        <v>634</v>
      </c>
      <c r="D561" s="9">
        <v>1</v>
      </c>
      <c r="E561" s="6">
        <f t="shared" si="16"/>
        <v>405</v>
      </c>
      <c r="F561" s="6"/>
      <c r="G561" s="18">
        <f t="shared" si="17"/>
        <v>405</v>
      </c>
      <c r="H561" s="70"/>
      <c r="I561" s="70"/>
      <c r="J561" s="70"/>
      <c r="K561" s="70"/>
      <c r="L561" s="70"/>
      <c r="M561" s="70"/>
    </row>
    <row r="562" spans="1:13" s="1" customFormat="1" ht="18.75" customHeight="1">
      <c r="A562" t="s">
        <v>36</v>
      </c>
      <c r="B562" s="16">
        <v>574</v>
      </c>
      <c r="C562" t="s">
        <v>635</v>
      </c>
      <c r="D562" s="9">
        <v>1</v>
      </c>
      <c r="E562" s="6">
        <f t="shared" si="16"/>
        <v>405</v>
      </c>
      <c r="F562" s="6"/>
      <c r="G562" s="18">
        <f t="shared" si="17"/>
        <v>405</v>
      </c>
      <c r="H562" s="70"/>
      <c r="I562" s="70"/>
      <c r="J562" s="70"/>
      <c r="K562" s="70"/>
      <c r="L562" s="70"/>
      <c r="M562" s="70"/>
    </row>
    <row r="563" spans="1:13" s="1" customFormat="1" ht="18.75" customHeight="1">
      <c r="A563" t="s">
        <v>36</v>
      </c>
      <c r="B563" s="16">
        <v>575</v>
      </c>
      <c r="C563" t="s">
        <v>636</v>
      </c>
      <c r="D563" s="9">
        <v>2</v>
      </c>
      <c r="E563" s="6">
        <f t="shared" si="16"/>
        <v>810</v>
      </c>
      <c r="F563" s="6"/>
      <c r="G563" s="18">
        <f t="shared" si="17"/>
        <v>810</v>
      </c>
      <c r="H563" s="70" t="s">
        <v>627</v>
      </c>
      <c r="I563" s="70"/>
      <c r="J563" s="70"/>
      <c r="K563" s="70"/>
      <c r="L563" s="70"/>
      <c r="M563" s="70"/>
    </row>
    <row r="564" spans="1:13" s="1" customFormat="1" ht="18.75" customHeight="1">
      <c r="A564" t="s">
        <v>36</v>
      </c>
      <c r="B564" s="16">
        <v>576</v>
      </c>
      <c r="C564" t="s">
        <v>637</v>
      </c>
      <c r="D564" s="9">
        <v>2</v>
      </c>
      <c r="E564" s="6">
        <f t="shared" si="16"/>
        <v>810</v>
      </c>
      <c r="F564" s="6"/>
      <c r="G564" s="18">
        <f t="shared" si="17"/>
        <v>810</v>
      </c>
      <c r="H564" s="70" t="s">
        <v>628</v>
      </c>
      <c r="I564" s="70"/>
      <c r="J564" s="70"/>
      <c r="K564" s="70"/>
      <c r="L564" s="70"/>
      <c r="M564" s="70"/>
    </row>
    <row r="565" spans="1:13" s="1" customFormat="1" ht="18.75" customHeight="1">
      <c r="A565" t="s">
        <v>36</v>
      </c>
      <c r="B565" s="16">
        <v>577</v>
      </c>
      <c r="C565" t="s">
        <v>638</v>
      </c>
      <c r="D565" s="9">
        <v>2</v>
      </c>
      <c r="E565" s="6">
        <f t="shared" si="16"/>
        <v>810</v>
      </c>
      <c r="F565" s="6"/>
      <c r="G565" s="18">
        <f t="shared" si="17"/>
        <v>810</v>
      </c>
      <c r="H565" s="70" t="s">
        <v>629</v>
      </c>
      <c r="I565" s="70"/>
      <c r="J565" s="70"/>
      <c r="K565" s="70"/>
      <c r="L565" s="70"/>
      <c r="M565" s="70"/>
    </row>
    <row r="566" spans="1:13" s="1" customFormat="1" ht="18.75" customHeight="1">
      <c r="A566" t="s">
        <v>36</v>
      </c>
      <c r="B566" s="16">
        <v>578</v>
      </c>
      <c r="C566" t="s">
        <v>639</v>
      </c>
      <c r="D566" s="9">
        <v>2</v>
      </c>
      <c r="E566" s="6">
        <f t="shared" si="16"/>
        <v>810</v>
      </c>
      <c r="F566" s="6"/>
      <c r="G566" s="18">
        <f t="shared" si="17"/>
        <v>810</v>
      </c>
      <c r="H566" s="70" t="s">
        <v>630</v>
      </c>
      <c r="I566" s="70"/>
      <c r="J566" s="70"/>
      <c r="K566" s="70"/>
      <c r="L566" s="70"/>
      <c r="M566" s="70"/>
    </row>
    <row r="567" spans="1:13" ht="18.75" customHeight="1">
      <c r="A567" t="s">
        <v>36</v>
      </c>
      <c r="B567" s="16">
        <v>579</v>
      </c>
      <c r="C567" t="s">
        <v>643</v>
      </c>
      <c r="D567" s="9">
        <v>2</v>
      </c>
      <c r="E567" s="6">
        <f t="shared" si="16"/>
        <v>810</v>
      </c>
      <c r="F567" s="6"/>
      <c r="G567" s="18">
        <f t="shared" si="17"/>
        <v>810</v>
      </c>
      <c r="H567" t="s">
        <v>644</v>
      </c>
    </row>
    <row r="568" spans="1:13" s="111" customFormat="1" ht="18.75" customHeight="1">
      <c r="A568" s="111" t="s">
        <v>36</v>
      </c>
      <c r="B568" s="112">
        <v>580</v>
      </c>
      <c r="C568" s="111" t="s">
        <v>648</v>
      </c>
      <c r="D568" s="113">
        <v>1</v>
      </c>
      <c r="E568" s="114">
        <f t="shared" si="16"/>
        <v>405</v>
      </c>
      <c r="F568" s="114"/>
      <c r="G568" s="115">
        <f t="shared" si="17"/>
        <v>405</v>
      </c>
      <c r="H568" s="116"/>
      <c r="I568" s="116"/>
      <c r="J568" s="116"/>
      <c r="K568" s="116"/>
      <c r="L568" s="116"/>
      <c r="M568" s="116"/>
    </row>
    <row r="570" spans="1:13" s="121" customFormat="1" ht="18.75" customHeight="1">
      <c r="A570" s="121" t="s">
        <v>36</v>
      </c>
      <c r="B570" s="122"/>
      <c r="C570" s="121" t="s">
        <v>657</v>
      </c>
      <c r="D570" s="123">
        <v>1</v>
      </c>
      <c r="E570" s="124">
        <f>SUM($E$3*D570)</f>
        <v>405</v>
      </c>
      <c r="F570" s="124">
        <v>405</v>
      </c>
      <c r="G570" s="125">
        <f>E570+F570</f>
        <v>810</v>
      </c>
      <c r="H570" s="126"/>
      <c r="I570" s="126"/>
      <c r="J570" s="126"/>
      <c r="K570" s="126"/>
      <c r="L570" s="126"/>
      <c r="M570" s="126"/>
    </row>
    <row r="577" spans="1:7" ht="18.75" customHeight="1">
      <c r="A577" s="3"/>
    </row>
    <row r="578" spans="1:7" ht="18.75" customHeight="1">
      <c r="C578" s="22" t="s">
        <v>666</v>
      </c>
      <c r="D578" s="66">
        <f>SUM(D4:D577)</f>
        <v>774</v>
      </c>
      <c r="E578" s="21">
        <f>SUM(E4:E577)</f>
        <v>313470</v>
      </c>
      <c r="F578" s="14">
        <f>SUM(F4:F577)</f>
        <v>405</v>
      </c>
      <c r="G578" s="68">
        <f>SUM(G4:G577)</f>
        <v>313875</v>
      </c>
    </row>
    <row r="579" spans="1:7" ht="18.75" customHeight="1">
      <c r="D579" s="13"/>
      <c r="E579" s="8" t="s">
        <v>667</v>
      </c>
      <c r="F579" s="8" t="s">
        <v>40</v>
      </c>
      <c r="G579" s="127" t="s">
        <v>668</v>
      </c>
    </row>
    <row r="580" spans="1:7" ht="18.75" customHeight="1">
      <c r="D580" s="13"/>
    </row>
  </sheetData>
  <phoneticPr fontId="8" type="noConversion"/>
  <printOptions gridLines="1"/>
  <pageMargins left="0.15748031496062992" right="0.19685039370078741" top="0.47244094488188981" bottom="0.3149606299212598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รายการเปลี่ยนแปลง</vt:lpstr>
      <vt:lpstr>งบหน้า</vt:lpstr>
      <vt:lpstr>บำนาญ</vt:lpstr>
      <vt:lpstr>งบหน้า!Print_Titles</vt:lpstr>
      <vt:lpstr>บำนาญ!Print_Titles</vt:lpstr>
      <vt:lpstr>รายการเปลี่ยนแปลง!Print_Titles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2026-05-29T04:45:05Z</cp:lastPrinted>
  <dcterms:created xsi:type="dcterms:W3CDTF">2011-04-08T03:31:04Z</dcterms:created>
  <dcterms:modified xsi:type="dcterms:W3CDTF">2026-06-04T07:19:35Z</dcterms:modified>
</cp:coreProperties>
</file>