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ED434455-5989-4587-A327-565D02DE6AC0}" xr6:coauthVersionLast="47" xr6:coauthVersionMax="47" xr10:uidLastSave="{00000000-0000-0000-0000-000000000000}"/>
  <bookViews>
    <workbookView xWindow="-108" yWindow="-108" windowWidth="23256" windowHeight="12456" xr2:uid="{FFDD727A-E558-4260-8A2A-3FFD4621A29F}"/>
  </bookViews>
  <sheets>
    <sheet name="รายการเปลี่ยนแปลง" sheetId="4" r:id="rId1"/>
    <sheet name="งบ-เงิน" sheetId="18" r:id="rId2"/>
    <sheet name="ข้าราชการ" sheetId="20" r:id="rId3"/>
    <sheet name="ข้าราชการบำนาญ" sheetId="19" r:id="rId4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20" l="1"/>
  <c r="I128" i="20"/>
  <c r="H114" i="19"/>
  <c r="I114" i="19"/>
  <c r="H113" i="19"/>
  <c r="I113" i="19"/>
  <c r="G26" i="4"/>
  <c r="H103" i="20"/>
  <c r="I103" i="20"/>
  <c r="J22" i="4"/>
  <c r="J26" i="4" s="1"/>
  <c r="J23" i="4"/>
  <c r="H26" i="4"/>
  <c r="I26" i="4"/>
  <c r="G132" i="20"/>
  <c r="H126" i="20"/>
  <c r="I126" i="20"/>
  <c r="G118" i="19"/>
  <c r="H105" i="20"/>
  <c r="I105" i="20"/>
  <c r="H5" i="20"/>
  <c r="I5" i="20"/>
  <c r="H125" i="20"/>
  <c r="I125" i="20"/>
  <c r="H9" i="20"/>
  <c r="I9" i="20"/>
  <c r="H20" i="20"/>
  <c r="I20" i="20"/>
  <c r="H70" i="20"/>
  <c r="I70" i="20"/>
  <c r="H86" i="20"/>
  <c r="I86" i="20"/>
  <c r="H16" i="20"/>
  <c r="I16" i="20"/>
  <c r="H89" i="20"/>
  <c r="I89" i="20"/>
  <c r="H35" i="20"/>
  <c r="I35" i="20"/>
  <c r="H90" i="20"/>
  <c r="I90" i="20"/>
  <c r="H104" i="20"/>
  <c r="I104" i="20"/>
  <c r="H19" i="20"/>
  <c r="I19" i="20"/>
  <c r="H113" i="20"/>
  <c r="I113" i="20"/>
  <c r="H34" i="20"/>
  <c r="I34" i="20"/>
  <c r="H85" i="20"/>
  <c r="I85" i="20"/>
  <c r="H8" i="20"/>
  <c r="I8" i="20"/>
  <c r="H48" i="20"/>
  <c r="I48" i="20"/>
  <c r="H21" i="20"/>
  <c r="I21" i="20"/>
  <c r="H26" i="20"/>
  <c r="I26" i="20"/>
  <c r="H52" i="20"/>
  <c r="I52" i="20"/>
  <c r="H40" i="20"/>
  <c r="I40" i="20"/>
  <c r="H69" i="20"/>
  <c r="I69" i="20"/>
  <c r="H28" i="20"/>
  <c r="I28" i="20"/>
  <c r="H38" i="20"/>
  <c r="I38" i="20"/>
  <c r="H51" i="20"/>
  <c r="I51" i="20"/>
  <c r="H17" i="20"/>
  <c r="I17" i="20"/>
  <c r="H63" i="20"/>
  <c r="I63" i="20"/>
  <c r="H123" i="20"/>
  <c r="I123" i="20"/>
  <c r="H25" i="20"/>
  <c r="I25" i="20"/>
  <c r="H108" i="20"/>
  <c r="I108" i="20"/>
  <c r="H30" i="20"/>
  <c r="I30" i="20"/>
  <c r="H84" i="20"/>
  <c r="I84" i="20"/>
  <c r="H32" i="20"/>
  <c r="I32" i="20"/>
  <c r="H31" i="20"/>
  <c r="I31" i="20"/>
  <c r="H118" i="20"/>
  <c r="I118" i="20"/>
  <c r="H24" i="20"/>
  <c r="I24" i="20"/>
  <c r="H117" i="20"/>
  <c r="I117" i="20"/>
  <c r="H82" i="20"/>
  <c r="I82" i="20"/>
  <c r="H55" i="20"/>
  <c r="I55" i="20"/>
  <c r="H127" i="20"/>
  <c r="I127" i="20"/>
  <c r="H15" i="20"/>
  <c r="I15" i="20"/>
  <c r="H65" i="20"/>
  <c r="I65" i="20"/>
  <c r="H122" i="20"/>
  <c r="I122" i="20"/>
  <c r="H91" i="20"/>
  <c r="I91" i="20"/>
  <c r="H14" i="20"/>
  <c r="I14" i="20"/>
  <c r="H37" i="20"/>
  <c r="I37" i="20"/>
  <c r="H106" i="20"/>
  <c r="I106" i="20"/>
  <c r="H36" i="20"/>
  <c r="I36" i="20"/>
  <c r="H73" i="20"/>
  <c r="I73" i="20"/>
  <c r="H98" i="20"/>
  <c r="I98" i="20"/>
  <c r="H43" i="20"/>
  <c r="I43" i="20"/>
  <c r="H72" i="20"/>
  <c r="I72" i="20"/>
  <c r="H93" i="20"/>
  <c r="I93" i="20"/>
  <c r="H78" i="20"/>
  <c r="I78" i="20"/>
  <c r="H116" i="20"/>
  <c r="I116" i="20"/>
  <c r="H4" i="20"/>
  <c r="I4" i="20"/>
  <c r="I132" i="20" s="1"/>
  <c r="H97" i="20"/>
  <c r="I97" i="20"/>
  <c r="H111" i="20"/>
  <c r="I111" i="20"/>
  <c r="H62" i="20"/>
  <c r="I62" i="20"/>
  <c r="H124" i="20"/>
  <c r="I124" i="20"/>
  <c r="H110" i="20"/>
  <c r="I110" i="20"/>
  <c r="H120" i="20"/>
  <c r="I120" i="20"/>
  <c r="H121" i="20"/>
  <c r="I121" i="20"/>
  <c r="H64" i="20"/>
  <c r="I64" i="20"/>
  <c r="H66" i="20"/>
  <c r="I66" i="20"/>
  <c r="H119" i="20"/>
  <c r="I119" i="20"/>
  <c r="H18" i="20"/>
  <c r="I18" i="20"/>
  <c r="H56" i="20"/>
  <c r="I56" i="20"/>
  <c r="H54" i="20"/>
  <c r="I54" i="20"/>
  <c r="H41" i="20"/>
  <c r="I41" i="20"/>
  <c r="H50" i="20"/>
  <c r="I50" i="20"/>
  <c r="H6" i="20"/>
  <c r="I6" i="20"/>
  <c r="H76" i="20"/>
  <c r="I76" i="20"/>
  <c r="H10" i="20"/>
  <c r="I10" i="20"/>
  <c r="H53" i="20"/>
  <c r="I53" i="20"/>
  <c r="H75" i="20"/>
  <c r="I75" i="20"/>
  <c r="H112" i="20"/>
  <c r="I112" i="20"/>
  <c r="H61" i="20"/>
  <c r="I61" i="20"/>
  <c r="H107" i="20"/>
  <c r="I107" i="20"/>
  <c r="H109" i="20"/>
  <c r="I109" i="20"/>
  <c r="H99" i="20"/>
  <c r="I99" i="20"/>
  <c r="H79" i="20"/>
  <c r="I79" i="20"/>
  <c r="H77" i="20"/>
  <c r="I77" i="20"/>
  <c r="H12" i="20"/>
  <c r="I12" i="20"/>
  <c r="H115" i="20"/>
  <c r="I115" i="20"/>
  <c r="H74" i="20"/>
  <c r="I74" i="20"/>
  <c r="H47" i="20"/>
  <c r="I47" i="20"/>
  <c r="H81" i="20"/>
  <c r="I81" i="20"/>
  <c r="H83" i="20"/>
  <c r="I83" i="20"/>
  <c r="H39" i="20"/>
  <c r="I39" i="20"/>
  <c r="H101" i="20"/>
  <c r="I101" i="20"/>
  <c r="H44" i="20"/>
  <c r="I44" i="20"/>
  <c r="H11" i="20"/>
  <c r="I11" i="20"/>
  <c r="H92" i="20"/>
  <c r="I92" i="20"/>
  <c r="H71" i="20"/>
  <c r="I71" i="20"/>
  <c r="H33" i="20"/>
  <c r="I33" i="20"/>
  <c r="H46" i="20"/>
  <c r="I46" i="20"/>
  <c r="H87" i="20"/>
  <c r="I87" i="20"/>
  <c r="H7" i="20"/>
  <c r="I7" i="20"/>
  <c r="H94" i="20"/>
  <c r="I94" i="20"/>
  <c r="H96" i="20"/>
  <c r="I96" i="20"/>
  <c r="H29" i="20"/>
  <c r="I29" i="20"/>
  <c r="H13" i="20"/>
  <c r="I13" i="20"/>
  <c r="H68" i="20"/>
  <c r="I68" i="20"/>
  <c r="H67" i="20"/>
  <c r="I67" i="20"/>
  <c r="H49" i="20"/>
  <c r="I49" i="20"/>
  <c r="H22" i="20"/>
  <c r="I22" i="20"/>
  <c r="H102" i="20"/>
  <c r="I102" i="20"/>
  <c r="H59" i="20"/>
  <c r="I59" i="20"/>
  <c r="H23" i="20"/>
  <c r="I23" i="20"/>
  <c r="H95" i="20"/>
  <c r="I95" i="20"/>
  <c r="H57" i="20"/>
  <c r="I57" i="20"/>
  <c r="H27" i="20"/>
  <c r="I27" i="20"/>
  <c r="H80" i="20"/>
  <c r="I80" i="20"/>
  <c r="H88" i="20"/>
  <c r="I88" i="20"/>
  <c r="H45" i="20"/>
  <c r="I45" i="20"/>
  <c r="H100" i="20"/>
  <c r="I100" i="20"/>
  <c r="H58" i="20"/>
  <c r="I58" i="20"/>
  <c r="H42" i="20"/>
  <c r="I42" i="20"/>
  <c r="H114" i="20"/>
  <c r="I114" i="20"/>
  <c r="H60" i="20"/>
  <c r="I60" i="20"/>
  <c r="H12" i="19"/>
  <c r="I12" i="19"/>
  <c r="H98" i="19"/>
  <c r="I98" i="19"/>
  <c r="H44" i="19"/>
  <c r="I44" i="19"/>
  <c r="H97" i="19"/>
  <c r="I97" i="19"/>
  <c r="H68" i="19"/>
  <c r="I68" i="19"/>
  <c r="H83" i="19"/>
  <c r="I83" i="19"/>
  <c r="H5" i="19"/>
  <c r="I5" i="19"/>
  <c r="H102" i="19"/>
  <c r="I102" i="19"/>
  <c r="H28" i="19"/>
  <c r="I28" i="19"/>
  <c r="H75" i="19"/>
  <c r="I75" i="19"/>
  <c r="H42" i="19"/>
  <c r="I42" i="19"/>
  <c r="H65" i="19"/>
  <c r="I65" i="19"/>
  <c r="H50" i="19"/>
  <c r="I50" i="19"/>
  <c r="H21" i="19"/>
  <c r="I21" i="19"/>
  <c r="H39" i="19"/>
  <c r="I39" i="19"/>
  <c r="H99" i="19"/>
  <c r="I99" i="19"/>
  <c r="H107" i="19"/>
  <c r="I107" i="19"/>
  <c r="H45" i="19"/>
  <c r="I45" i="19"/>
  <c r="H30" i="19"/>
  <c r="I30" i="19"/>
  <c r="H25" i="19"/>
  <c r="I25" i="19"/>
  <c r="H31" i="19"/>
  <c r="I31" i="19"/>
  <c r="H53" i="19"/>
  <c r="I53" i="19"/>
  <c r="H73" i="19"/>
  <c r="I73" i="19"/>
  <c r="H94" i="19"/>
  <c r="I94" i="19"/>
  <c r="H74" i="19"/>
  <c r="I74" i="19"/>
  <c r="H111" i="19"/>
  <c r="I111" i="19"/>
  <c r="H96" i="19"/>
  <c r="I96" i="19"/>
  <c r="H33" i="19"/>
  <c r="I33" i="19"/>
  <c r="H36" i="19"/>
  <c r="I36" i="19"/>
  <c r="H103" i="19"/>
  <c r="I103" i="19"/>
  <c r="H19" i="19"/>
  <c r="I19" i="19"/>
  <c r="H70" i="19"/>
  <c r="I70" i="19"/>
  <c r="H61" i="19"/>
  <c r="I61" i="19"/>
  <c r="H63" i="19"/>
  <c r="I63" i="19"/>
  <c r="H4" i="19"/>
  <c r="I4" i="19"/>
  <c r="I118" i="19" s="1"/>
  <c r="H64" i="19"/>
  <c r="I64" i="19"/>
  <c r="H9" i="19"/>
  <c r="I9" i="19"/>
  <c r="H66" i="19"/>
  <c r="I66" i="19"/>
  <c r="H11" i="19"/>
  <c r="I11" i="19"/>
  <c r="H100" i="19"/>
  <c r="I100" i="19"/>
  <c r="H34" i="19"/>
  <c r="I34" i="19"/>
  <c r="H18" i="19"/>
  <c r="I18" i="19"/>
  <c r="H43" i="19"/>
  <c r="I43" i="19"/>
  <c r="H46" i="19"/>
  <c r="I46" i="19"/>
  <c r="H15" i="19"/>
  <c r="I15" i="19"/>
  <c r="H86" i="19"/>
  <c r="I86" i="19"/>
  <c r="H32" i="19"/>
  <c r="I32" i="19"/>
  <c r="H95" i="19"/>
  <c r="I95" i="19"/>
  <c r="H10" i="19"/>
  <c r="I10" i="19"/>
  <c r="H110" i="19"/>
  <c r="I110" i="19"/>
  <c r="H90" i="19"/>
  <c r="I90" i="19"/>
  <c r="H77" i="19"/>
  <c r="I77" i="19"/>
  <c r="H29" i="19"/>
  <c r="I29" i="19"/>
  <c r="H101" i="19"/>
  <c r="I101" i="19"/>
  <c r="H109" i="19"/>
  <c r="I109" i="19"/>
  <c r="H87" i="19"/>
  <c r="I87" i="19"/>
  <c r="H93" i="19"/>
  <c r="I93" i="19"/>
  <c r="H92" i="19"/>
  <c r="I92" i="19"/>
  <c r="H24" i="19"/>
  <c r="I24" i="19"/>
  <c r="H62" i="19"/>
  <c r="I62" i="19"/>
  <c r="H91" i="19"/>
  <c r="I91" i="19"/>
  <c r="H112" i="19"/>
  <c r="I112" i="19"/>
  <c r="H20" i="19"/>
  <c r="I20" i="19"/>
  <c r="H23" i="19"/>
  <c r="I23" i="19"/>
  <c r="H60" i="19"/>
  <c r="I60" i="19"/>
  <c r="H7" i="19"/>
  <c r="I7" i="19"/>
  <c r="H22" i="19"/>
  <c r="I22" i="19"/>
  <c r="H56" i="19"/>
  <c r="I56" i="19"/>
  <c r="H78" i="19"/>
  <c r="I78" i="19"/>
  <c r="H106" i="19"/>
  <c r="I106" i="19"/>
  <c r="H108" i="19"/>
  <c r="I108" i="19"/>
  <c r="H69" i="19"/>
  <c r="I69" i="19"/>
  <c r="H27" i="19"/>
  <c r="I27" i="19"/>
  <c r="H16" i="19"/>
  <c r="I16" i="19"/>
  <c r="H38" i="19"/>
  <c r="I38" i="19"/>
  <c r="H6" i="19"/>
  <c r="I6" i="19"/>
  <c r="H58" i="19"/>
  <c r="I58" i="19"/>
  <c r="H76" i="19"/>
  <c r="I76" i="19"/>
  <c r="H52" i="19"/>
  <c r="I52" i="19"/>
  <c r="H14" i="19"/>
  <c r="I14" i="19"/>
  <c r="H35" i="19"/>
  <c r="I35" i="19"/>
  <c r="H89" i="19"/>
  <c r="I89" i="19"/>
  <c r="H37" i="19"/>
  <c r="I37" i="19"/>
  <c r="H57" i="19"/>
  <c r="I57" i="19"/>
  <c r="H67" i="19"/>
  <c r="I67" i="19"/>
  <c r="H48" i="19"/>
  <c r="I48" i="19"/>
  <c r="H51" i="19"/>
  <c r="I51" i="19"/>
  <c r="H88" i="19"/>
  <c r="I88" i="19"/>
  <c r="H72" i="19"/>
  <c r="I72" i="19"/>
  <c r="H47" i="19"/>
  <c r="I47" i="19"/>
  <c r="H84" i="19"/>
  <c r="I84" i="19"/>
  <c r="H55" i="19"/>
  <c r="I55" i="19"/>
  <c r="H71" i="19"/>
  <c r="I71" i="19"/>
  <c r="H26" i="19"/>
  <c r="I26" i="19"/>
  <c r="H105" i="19"/>
  <c r="I105" i="19"/>
  <c r="H80" i="19"/>
  <c r="I80" i="19"/>
  <c r="H49" i="19"/>
  <c r="I49" i="19"/>
  <c r="H8" i="19"/>
  <c r="I8" i="19"/>
  <c r="H82" i="19"/>
  <c r="I82" i="19"/>
  <c r="H81" i="19"/>
  <c r="I81" i="19"/>
  <c r="H85" i="19"/>
  <c r="I85" i="19"/>
  <c r="H54" i="19"/>
  <c r="I54" i="19"/>
  <c r="H13" i="19"/>
  <c r="I13" i="19"/>
  <c r="H17" i="19"/>
  <c r="I17" i="19"/>
  <c r="H41" i="19"/>
  <c r="I41" i="19"/>
  <c r="H104" i="19"/>
  <c r="I104" i="19"/>
  <c r="H79" i="19"/>
  <c r="I79" i="19"/>
  <c r="H40" i="19"/>
  <c r="I40" i="19"/>
  <c r="H59" i="19"/>
  <c r="I59" i="19"/>
  <c r="C8" i="18"/>
  <c r="D5" i="18"/>
  <c r="E5" i="18"/>
  <c r="D4" i="18"/>
  <c r="E4" i="18"/>
  <c r="E8" i="18"/>
  <c r="I19" i="4"/>
</calcChain>
</file>

<file path=xl/sharedStrings.xml><?xml version="1.0" encoding="utf-8"?>
<sst xmlns="http://schemas.openxmlformats.org/spreadsheetml/2006/main" count="1311" uniqueCount="475">
  <si>
    <t>ข้าราชการบำนาญ</t>
  </si>
  <si>
    <t>ที่</t>
  </si>
  <si>
    <t>ข้าราชการ</t>
  </si>
  <si>
    <t>หน่วย  มหาวิทยาลัยแม่โจ้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</si>
  <si>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</si>
  <si>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</si>
  <si>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</si>
  <si>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</si>
  <si>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</si>
  <si>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สันทราย</t>
  </si>
  <si>
    <t>สถานศึกษา</t>
  </si>
  <si>
    <t>ลด</t>
  </si>
  <si>
    <t>ตาย</t>
  </si>
  <si>
    <t>เพิ่ม /</t>
  </si>
  <si>
    <t>หน่วย</t>
  </si>
  <si>
    <t>สังกัดเดิม /</t>
  </si>
  <si>
    <t>ตั้งแต่</t>
  </si>
  <si>
    <t>สังกัดใหม่</t>
  </si>
  <si>
    <t>งวด</t>
  </si>
  <si>
    <t>ลาออก</t>
  </si>
  <si>
    <t>ขาดส่ง</t>
  </si>
  <si>
    <t>สมัคร</t>
  </si>
  <si>
    <t>ย้ายเข้า</t>
  </si>
  <si>
    <t>ย้ายออก</t>
  </si>
  <si>
    <t>สพค</t>
  </si>
  <si>
    <t>คืนสภาพ</t>
  </si>
  <si>
    <t>รายการเปลี่ยนแปลง</t>
  </si>
  <si>
    <t>ม.แม่โจ้</t>
  </si>
  <si>
    <t>ข้าราชการประจำการ</t>
  </si>
  <si>
    <t>หมายเหตุ</t>
  </si>
  <si>
    <t>ฝากหัก / อื่น</t>
  </si>
  <si>
    <t>เพิ่ม</t>
  </si>
  <si>
    <t>ปรับ-เพิ่ม</t>
  </si>
  <si>
    <t>ปรับ-ลด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</si>
  <si>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</si>
  <si>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</si>
  <si>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</si>
  <si>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</si>
  <si>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</si>
  <si>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</si>
  <si>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</si>
  <si>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</si>
  <si>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</si>
  <si>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สพค / รายเดือน</t>
  </si>
  <si>
    <t>นาง</t>
  </si>
  <si>
    <t>วรวรรณ</t>
  </si>
  <si>
    <t>ชาลีพรหม</t>
  </si>
  <si>
    <t>ศิริกาญจน์</t>
  </si>
  <si>
    <t>ตันมาละ</t>
  </si>
  <si>
    <t>ยุพา</t>
  </si>
  <si>
    <t>อำภา</t>
  </si>
  <si>
    <t>พรสวรรค์</t>
  </si>
  <si>
    <t>นักดนตรี</t>
  </si>
  <si>
    <t>รุ่งนภา</t>
  </si>
  <si>
    <t>รินคำ</t>
  </si>
  <si>
    <t>ประนอม</t>
  </si>
  <si>
    <t>จันทรังษี</t>
  </si>
  <si>
    <t>พิชญดา</t>
  </si>
  <si>
    <t>พงษ์พานิช</t>
  </si>
  <si>
    <t>สุวรรณา</t>
  </si>
  <si>
    <t>จ่ากุญชร</t>
  </si>
  <si>
    <t>สุนันท์</t>
  </si>
  <si>
    <t>เต๋จ๊ะ</t>
  </si>
  <si>
    <t>อัมพร</t>
  </si>
  <si>
    <t>ปาวิน</t>
  </si>
  <si>
    <t>บุญลักษณ์</t>
  </si>
  <si>
    <t>จิตติวงค์</t>
  </si>
  <si>
    <t>รัตนาภรณ์</t>
  </si>
  <si>
    <t>ทองยู</t>
  </si>
  <si>
    <t>อุดมศรี</t>
  </si>
  <si>
    <t>ชัยเขต</t>
  </si>
  <si>
    <t>บัวคำ</t>
  </si>
  <si>
    <t>คำตัน</t>
  </si>
  <si>
    <t>เกษมสันต์</t>
  </si>
  <si>
    <t>จำหมาย</t>
  </si>
  <si>
    <t>นิภา</t>
  </si>
  <si>
    <t>โปธาวงค์</t>
  </si>
  <si>
    <t>ภัชราภรณ์</t>
  </si>
  <si>
    <t>จันต๊ะ</t>
  </si>
  <si>
    <t>ศิรินทร์ญา</t>
  </si>
  <si>
    <t>ภักดี</t>
  </si>
  <si>
    <t>ชุลีพันธ์</t>
  </si>
  <si>
    <t>วงศ์คำตัน</t>
  </si>
  <si>
    <t>บุษบา</t>
  </si>
  <si>
    <t>กาหล</t>
  </si>
  <si>
    <t>อุทัยวรรณ</t>
  </si>
  <si>
    <t>ศรีวิชัย</t>
  </si>
  <si>
    <t>อำพินธ์</t>
  </si>
  <si>
    <t>พิชัย</t>
  </si>
  <si>
    <t>จารุภา</t>
  </si>
  <si>
    <t>อินทะนัด</t>
  </si>
  <si>
    <t>สุรีย์</t>
  </si>
  <si>
    <t>อภิไชย</t>
  </si>
  <si>
    <t>พิมพิลา</t>
  </si>
  <si>
    <t>ปัญญาขันธ์</t>
  </si>
  <si>
    <t>ประไพศรี</t>
  </si>
  <si>
    <t>ทองแจ้ง</t>
  </si>
  <si>
    <t>สมปอง</t>
  </si>
  <si>
    <t>สรวมศิริ</t>
  </si>
  <si>
    <t>ฉันทนา</t>
  </si>
  <si>
    <t>วิชรัตน์</t>
  </si>
  <si>
    <t>พวงพนอ</t>
  </si>
  <si>
    <t>ศิริเกษร</t>
  </si>
  <si>
    <t>สุพิศ</t>
  </si>
  <si>
    <t>ภูเฉลิม</t>
  </si>
  <si>
    <t>ผ่องพรรณ</t>
  </si>
  <si>
    <t>ถวาย</t>
  </si>
  <si>
    <t>สุมิตรา</t>
  </si>
  <si>
    <t>สะดับ</t>
  </si>
  <si>
    <t>ยาวิชัย</t>
  </si>
  <si>
    <t>ศรีเรือน</t>
  </si>
  <si>
    <t>พรหมมา</t>
  </si>
  <si>
    <t>เพลินพิศ</t>
  </si>
  <si>
    <t>พรหมจารีย์</t>
  </si>
  <si>
    <t>อรพิน</t>
  </si>
  <si>
    <t>อุบายลับ</t>
  </si>
  <si>
    <t>สมรส</t>
  </si>
  <si>
    <t>เตจ๊ะ</t>
  </si>
  <si>
    <t>สมใจ</t>
  </si>
  <si>
    <t>ปงหาญ</t>
  </si>
  <si>
    <t>ชมัยพร</t>
  </si>
  <si>
    <t>นิธิกาจณ์พานิช</t>
  </si>
  <si>
    <t>สุจิตรา</t>
  </si>
  <si>
    <t>รตนะมโน</t>
  </si>
  <si>
    <t>สุนทรี</t>
  </si>
  <si>
    <t>หาญพรหม</t>
  </si>
  <si>
    <t>ภัสสร์พัณณ์</t>
  </si>
  <si>
    <t>ปวริศา</t>
  </si>
  <si>
    <t>ฉัตรพัชรภิญโญ</t>
  </si>
  <si>
    <t>เจริญอรุณวัฒนา</t>
  </si>
  <si>
    <t>พิลาดี</t>
  </si>
  <si>
    <t>ธุระกิจเสรี</t>
  </si>
  <si>
    <t>นางสาว</t>
  </si>
  <si>
    <t>พัชรี</t>
  </si>
  <si>
    <t>ยางยืน</t>
  </si>
  <si>
    <t>จุฬาลักษณ์</t>
  </si>
  <si>
    <t>เครื่องดี</t>
  </si>
  <si>
    <t>สิริประภา</t>
  </si>
  <si>
    <t>วิรัชเจริญพันธ์</t>
  </si>
  <si>
    <t>จงรักษ์</t>
  </si>
  <si>
    <t>บัวลอย</t>
  </si>
  <si>
    <t>มธุรส</t>
  </si>
  <si>
    <t>สว่างบำรุง</t>
  </si>
  <si>
    <t>พรทิพย์</t>
  </si>
  <si>
    <t>คำดี</t>
  </si>
  <si>
    <t>ยุภา</t>
  </si>
  <si>
    <t>วิเศษศร</t>
  </si>
  <si>
    <t>รัชนี</t>
  </si>
  <si>
    <t>ทัศเกตุ</t>
  </si>
  <si>
    <t>ธัญพร</t>
  </si>
  <si>
    <t>อัจฉรา</t>
  </si>
  <si>
    <t>บุญเกิด</t>
  </si>
  <si>
    <t>ศรีพรรณ</t>
  </si>
  <si>
    <t>วิไลวรรณ</t>
  </si>
  <si>
    <t>ธงงาม</t>
  </si>
  <si>
    <t>มยุรี</t>
  </si>
  <si>
    <t>แก้วประภา</t>
  </si>
  <si>
    <t>จุฑามาศ</t>
  </si>
  <si>
    <t>ดวงหทัย</t>
  </si>
  <si>
    <t>ลือดัง</t>
  </si>
  <si>
    <t>นาย</t>
  </si>
  <si>
    <t>วิชชา</t>
  </si>
  <si>
    <t>วรัญญู</t>
  </si>
  <si>
    <t>รีรมย์</t>
  </si>
  <si>
    <t>อุ่นเรือน</t>
  </si>
  <si>
    <t>ขยัน</t>
  </si>
  <si>
    <t>กฤษดา</t>
  </si>
  <si>
    <t>สมชาย</t>
  </si>
  <si>
    <t>อารยพิทยา</t>
  </si>
  <si>
    <t>สุธรรม</t>
  </si>
  <si>
    <t>อุมาแสงทองกุล</t>
  </si>
  <si>
    <t>อำนวย</t>
  </si>
  <si>
    <t>สมเพชร</t>
  </si>
  <si>
    <t>อัศวิน</t>
  </si>
  <si>
    <t>ธรรมตา</t>
  </si>
  <si>
    <t>พร้อมพงษ์</t>
  </si>
  <si>
    <t>เอกรินทร์</t>
  </si>
  <si>
    <t>พันธุ์จินดา</t>
  </si>
  <si>
    <t>สมมิตร</t>
  </si>
  <si>
    <t>ประเวศ</t>
  </si>
  <si>
    <t>ปรีดา</t>
  </si>
  <si>
    <t>ริณพัฒน์</t>
  </si>
  <si>
    <t>ศรชัย</t>
  </si>
  <si>
    <t>ประสงค์</t>
  </si>
  <si>
    <t>แดง</t>
  </si>
  <si>
    <t>อุ่นจาย</t>
  </si>
  <si>
    <t>บุญธรรม</t>
  </si>
  <si>
    <t>จันทร์ทิพย์</t>
  </si>
  <si>
    <t>นามวงค์</t>
  </si>
  <si>
    <t>วีระพล</t>
  </si>
  <si>
    <t>ทองมา</t>
  </si>
  <si>
    <t>ทรงศักดิ์</t>
  </si>
  <si>
    <t>ภู่น้อย</t>
  </si>
  <si>
    <t>มานิตย์</t>
  </si>
  <si>
    <t>รังสรรค์</t>
  </si>
  <si>
    <t>สุมิตร</t>
  </si>
  <si>
    <t>ชัยเขตร์</t>
  </si>
  <si>
    <t>สุรชัย</t>
  </si>
  <si>
    <t>สัมภวนาม</t>
  </si>
  <si>
    <t>อลงกต</t>
  </si>
  <si>
    <t>กองมณี</t>
  </si>
  <si>
    <t>ประพันธ์</t>
  </si>
  <si>
    <t>ปันพันธ์</t>
  </si>
  <si>
    <t>จิโน</t>
  </si>
  <si>
    <t>สุรศักดิ์</t>
  </si>
  <si>
    <t>ประถม</t>
  </si>
  <si>
    <t>สมบูรณ์วงศ์</t>
  </si>
  <si>
    <t>บุญเลา</t>
  </si>
  <si>
    <t>ปิติวุฒิ</t>
  </si>
  <si>
    <t>เจริญลาภ</t>
  </si>
  <si>
    <t>วิทยา</t>
  </si>
  <si>
    <t>สุนทร</t>
  </si>
  <si>
    <t>ธนวัฒน์</t>
  </si>
  <si>
    <t>รอดขาว</t>
  </si>
  <si>
    <t>บุญเลิศ</t>
  </si>
  <si>
    <t>ประเสริฐ</t>
  </si>
  <si>
    <t>ประดิษฐวนิช</t>
  </si>
  <si>
    <t>บุญศรี</t>
  </si>
  <si>
    <t>สนั่น</t>
  </si>
  <si>
    <t>เผ่าพงษ์</t>
  </si>
  <si>
    <t>ปูระณะพงษ์</t>
  </si>
  <si>
    <t>ยงยุทธ</t>
  </si>
  <si>
    <t>ศรีเกี่ยวฝั้น</t>
  </si>
  <si>
    <t>บุญรอด</t>
  </si>
  <si>
    <t>สีผึ้ง</t>
  </si>
  <si>
    <t>นเรศ</t>
  </si>
  <si>
    <t>ไพโรจน์</t>
  </si>
  <si>
    <t>ศิลมั่น</t>
  </si>
  <si>
    <t>จำรูญ</t>
  </si>
  <si>
    <t>มณีวรรณ</t>
  </si>
  <si>
    <t>สุระพงษ์</t>
  </si>
  <si>
    <t>เตชะ</t>
  </si>
  <si>
    <t>ประภาส</t>
  </si>
  <si>
    <t>มุดเพชร</t>
  </si>
  <si>
    <t>ศรีจันทร์</t>
  </si>
  <si>
    <t>อำชำฤทธิ์</t>
  </si>
  <si>
    <t>นคร</t>
  </si>
  <si>
    <t>ทวิ</t>
  </si>
  <si>
    <t>ทันวัน</t>
  </si>
  <si>
    <t>จำรัส</t>
  </si>
  <si>
    <t>สายเขียว</t>
  </si>
  <si>
    <t>ประมวล</t>
  </si>
  <si>
    <t>โพธินาม</t>
  </si>
  <si>
    <t>ประสิทธิ์</t>
  </si>
  <si>
    <t>ภยัพ</t>
  </si>
  <si>
    <t>ปามา</t>
  </si>
  <si>
    <t>เสริมศักดิ์</t>
  </si>
  <si>
    <t>สิทธิพร</t>
  </si>
  <si>
    <t>ทองสุข</t>
  </si>
  <si>
    <t>สุรัตน์</t>
  </si>
  <si>
    <t>เสาร์คำ</t>
  </si>
  <si>
    <t>วีรชาติ</t>
  </si>
  <si>
    <t>ปรกติ</t>
  </si>
  <si>
    <t>สมบัติ</t>
  </si>
  <si>
    <t>วรพจน์</t>
  </si>
  <si>
    <t>นรเทพ</t>
  </si>
  <si>
    <t>จีรายุทธ</t>
  </si>
  <si>
    <t>วาริน</t>
  </si>
  <si>
    <t>สุทนต์</t>
  </si>
  <si>
    <t>ธีรพล</t>
  </si>
  <si>
    <t>คมสัน</t>
  </si>
  <si>
    <t>จักรคำ</t>
  </si>
  <si>
    <t>ม.ล.</t>
  </si>
  <si>
    <t>ปรีชา</t>
  </si>
  <si>
    <t>วรรณวิสา</t>
  </si>
  <si>
    <t>พิเชษฐพันธ์</t>
  </si>
  <si>
    <t>ยศราช</t>
  </si>
  <si>
    <t>อโนชา</t>
  </si>
  <si>
    <t>อรัณยกานนนท์</t>
  </si>
  <si>
    <t>รุ่งทิวา</t>
  </si>
  <si>
    <t>เจริญทรัพย์</t>
  </si>
  <si>
    <t>ประกายศิริ</t>
  </si>
  <si>
    <t>ตันติเสรี</t>
  </si>
  <si>
    <t>จำลอง</t>
  </si>
  <si>
    <t>ใจป้อ</t>
  </si>
  <si>
    <t>จันทร์</t>
  </si>
  <si>
    <t>ชัยเทพ</t>
  </si>
  <si>
    <t>อำพร</t>
  </si>
  <si>
    <t>หนวดคำ</t>
  </si>
  <si>
    <t>วงศ์จักร</t>
  </si>
  <si>
    <t>อัมภาพร</t>
  </si>
  <si>
    <t>จงจิต</t>
  </si>
  <si>
    <t>วรยศ</t>
  </si>
  <si>
    <t>พิมประภา</t>
  </si>
  <si>
    <t>คมเศวต</t>
  </si>
  <si>
    <t>อังกาบ</t>
  </si>
  <si>
    <t>สว่างปัญญากูร</t>
  </si>
  <si>
    <t>วัลภา</t>
  </si>
  <si>
    <t>ลิ่มสกุล</t>
  </si>
  <si>
    <t>ดลกร</t>
  </si>
  <si>
    <t>ขวัญคำ</t>
  </si>
  <si>
    <t>ศิริรัตน์</t>
  </si>
  <si>
    <t>พุกกะพันธุ์</t>
  </si>
  <si>
    <t>ตระกูลวิจิตร</t>
  </si>
  <si>
    <t>อาบทิพย์</t>
  </si>
  <si>
    <t>มงคลเทพ</t>
  </si>
  <si>
    <t>พวงผกา</t>
  </si>
  <si>
    <t>อิ่นแก้ว</t>
  </si>
  <si>
    <t>ศุภางค์</t>
  </si>
  <si>
    <t>ทิพย์พิทักษ์</t>
  </si>
  <si>
    <t>จิวะธานนท์</t>
  </si>
  <si>
    <t>พึ่งพร</t>
  </si>
  <si>
    <t>เนียมทรัพย์</t>
  </si>
  <si>
    <t>พวงเพ็ญ</t>
  </si>
  <si>
    <t>ถี่ถ้วน</t>
  </si>
  <si>
    <t>เชื้อวิโรจน์</t>
  </si>
  <si>
    <t>ศจีรัตน์</t>
  </si>
  <si>
    <t>สุรีย์จีรภาส</t>
  </si>
  <si>
    <t>ฤดีมล</t>
  </si>
  <si>
    <t>วันชัยนาวิน</t>
  </si>
  <si>
    <t>นงนุช</t>
  </si>
  <si>
    <t>พูลสวัสดิ์</t>
  </si>
  <si>
    <t>กรรณิการ์</t>
  </si>
  <si>
    <t>มีนิสัย</t>
  </si>
  <si>
    <t>ธัญรัศมิ์</t>
  </si>
  <si>
    <t>ธวัชมงคลศักดิ์</t>
  </si>
  <si>
    <t>ชมดอก</t>
  </si>
  <si>
    <t>ไพรินทร์</t>
  </si>
  <si>
    <t>กองจันทร์</t>
  </si>
  <si>
    <t>สุปราณี</t>
  </si>
  <si>
    <t>เทวรักษ์พิทักษ์</t>
  </si>
  <si>
    <t>ลักขณา</t>
  </si>
  <si>
    <t>เพ็ชรประดับ</t>
  </si>
  <si>
    <t>ขนิษฐา</t>
  </si>
  <si>
    <t>ดวงสงค์</t>
  </si>
  <si>
    <t>โนรี</t>
  </si>
  <si>
    <t>นงลักษณ์</t>
  </si>
  <si>
    <t>จำเนียร</t>
  </si>
  <si>
    <t>ศรีสอาด</t>
  </si>
  <si>
    <t>ดวงสมร</t>
  </si>
  <si>
    <t>ศรีเลย</t>
  </si>
  <si>
    <t>สมบูรณ์</t>
  </si>
  <si>
    <t>คันธรส</t>
  </si>
  <si>
    <t>วิภาพร</t>
  </si>
  <si>
    <t>บุญเรือง</t>
  </si>
  <si>
    <t>อนงค์</t>
  </si>
  <si>
    <t>รัตนมงคล</t>
  </si>
  <si>
    <t>จาตุรพงศ์</t>
  </si>
  <si>
    <t>จุพารัตน์</t>
  </si>
  <si>
    <t>เขมิกา</t>
  </si>
  <si>
    <t>วิริยา</t>
  </si>
  <si>
    <t>วราพร</t>
  </si>
  <si>
    <t>รัตกันท์</t>
  </si>
  <si>
    <t>ชลลดา</t>
  </si>
  <si>
    <t>บันสิทธิ์</t>
  </si>
  <si>
    <t>จิราภรณ์</t>
  </si>
  <si>
    <t>เพ็งอ้น</t>
  </si>
  <si>
    <t>อนันต์</t>
  </si>
  <si>
    <t>ปัญญาวีร์</t>
  </si>
  <si>
    <t>ชูชาติ</t>
  </si>
  <si>
    <t>อุปินโน</t>
  </si>
  <si>
    <t>วิเชียร์</t>
  </si>
  <si>
    <t>คำรินทร์</t>
  </si>
  <si>
    <t>ชัชวาล</t>
  </si>
  <si>
    <t>ภาษยะวรรณ</t>
  </si>
  <si>
    <t>เทิดศักดิ์</t>
  </si>
  <si>
    <t>ลักษณ์แสงวิไล</t>
  </si>
  <si>
    <t>ประคอง</t>
  </si>
  <si>
    <t>ยอดหอม</t>
  </si>
  <si>
    <t>อุดม</t>
  </si>
  <si>
    <t>พรหมเนตร</t>
  </si>
  <si>
    <t>สมวงค์</t>
  </si>
  <si>
    <t>ทิพย์ประจักษ์</t>
  </si>
  <si>
    <t>ปิยะวัฒน์</t>
  </si>
  <si>
    <t>ยาวิชัยชูลาภ</t>
  </si>
  <si>
    <t>ดำรงศักดิ์</t>
  </si>
  <si>
    <t>จุฑาเกตุ</t>
  </si>
  <si>
    <t>โสรัจ</t>
  </si>
  <si>
    <t>สุวรรณหล่อ</t>
  </si>
  <si>
    <t>จำนงค์</t>
  </si>
  <si>
    <t>ถาแปง</t>
  </si>
  <si>
    <t>สมศักดิ์</t>
  </si>
  <si>
    <t>ดวงบาล</t>
  </si>
  <si>
    <t>จรัส</t>
  </si>
  <si>
    <t>ทวี</t>
  </si>
  <si>
    <t>อิ่นคำ</t>
  </si>
  <si>
    <t>จำนง</t>
  </si>
  <si>
    <t>ปลีโรจน์</t>
  </si>
  <si>
    <t>ปลิ้มสำราญ</t>
  </si>
  <si>
    <t>เกตุวราภรณ์</t>
  </si>
  <si>
    <t>ธนิต</t>
  </si>
  <si>
    <t>มะลิสุวรรณ</t>
  </si>
  <si>
    <t>ศิริสะอาด</t>
  </si>
  <si>
    <t>กาใหญ่</t>
  </si>
  <si>
    <t>วิโรจน์</t>
  </si>
  <si>
    <t>จันทรัตน์</t>
  </si>
  <si>
    <t>จรัญ</t>
  </si>
  <si>
    <t>ญาติมิตรหนุน</t>
  </si>
  <si>
    <t>ดำรงเกียรติศักดิ์</t>
  </si>
  <si>
    <t>ดวงดี</t>
  </si>
  <si>
    <t>กำพล</t>
  </si>
  <si>
    <t>วิเชียร</t>
  </si>
  <si>
    <t>วิชัย</t>
  </si>
  <si>
    <t>ตันวัฒนากูล</t>
  </si>
  <si>
    <t>ศรีวรรณ</t>
  </si>
  <si>
    <t>วงศ์ธรรม</t>
  </si>
  <si>
    <t>จิรวัฒน์</t>
  </si>
  <si>
    <t>รชฎ</t>
  </si>
  <si>
    <t>ธีระพงษ์</t>
  </si>
  <si>
    <t>สว่างปัญญางกูร</t>
  </si>
  <si>
    <t>วงค์สถาน</t>
  </si>
  <si>
    <t>กาบจันทร์</t>
  </si>
  <si>
    <t>สุวรรณ</t>
  </si>
  <si>
    <t>เอี่ยมอุไร</t>
  </si>
  <si>
    <t>สุกิจ</t>
  </si>
  <si>
    <t>ติดชัย</t>
  </si>
  <si>
    <t>ศิริ</t>
  </si>
  <si>
    <t>โพร้งเกร็ด</t>
  </si>
  <si>
    <t>ทรงวุฒิ</t>
  </si>
  <si>
    <t>ดนุวัต</t>
  </si>
  <si>
    <t>ดำริห์</t>
  </si>
  <si>
    <t>รุ่งสุข</t>
  </si>
  <si>
    <t>ปราโมทย์</t>
  </si>
  <si>
    <t>ขลิบเงิน</t>
  </si>
  <si>
    <t>สถิตย์</t>
  </si>
  <si>
    <t>วิมล</t>
  </si>
  <si>
    <t>บรรพต</t>
  </si>
  <si>
    <t>จีรสิทธิ์</t>
  </si>
  <si>
    <t>สงค์ประเสริฐ</t>
  </si>
  <si>
    <t>พิสุทธิ์</t>
  </si>
  <si>
    <t>วินัย</t>
  </si>
  <si>
    <t>โยธินศิริกุล</t>
  </si>
  <si>
    <t>โอสถาพันธุ์</t>
  </si>
  <si>
    <t>สุทัศน์</t>
  </si>
  <si>
    <t>ดำเกิง</t>
  </si>
  <si>
    <t>ป้องพาล</t>
  </si>
  <si>
    <t>พรพันธ์</t>
  </si>
  <si>
    <t>ภู่พร้อมพันธุ์</t>
  </si>
  <si>
    <t>กิตติพงษ์</t>
  </si>
  <si>
    <t>โตธิรกุล</t>
  </si>
  <si>
    <t>อาทิตย์</t>
  </si>
  <si>
    <t>ศรศักดิ์</t>
  </si>
  <si>
    <t>สุเทพ</t>
  </si>
  <si>
    <t>แสงเพชร</t>
  </si>
  <si>
    <t>จรูญ</t>
  </si>
  <si>
    <t>วงค์วิบูลย์ (บุญธรรม)</t>
  </si>
  <si>
    <t>ไม่เป็น สพค</t>
  </si>
  <si>
    <t xml:space="preserve">ไม่เป็น สพค </t>
  </si>
  <si>
    <t>นายกมล ธงงาม / นางอำภา ธงงาม</t>
  </si>
  <si>
    <t>วิไลพร</t>
  </si>
  <si>
    <t>นายบุญชื่น บุญธรรม</t>
  </si>
  <si>
    <t>สกล</t>
  </si>
  <si>
    <t>นายมนตรี บุญเลิศ</t>
  </si>
  <si>
    <t>เกศริน</t>
  </si>
  <si>
    <t>นางสุนีย์ ยาวิชัย</t>
  </si>
  <si>
    <t>ศิริพร</t>
  </si>
  <si>
    <t>นางแก้วดี จำหมาย</t>
  </si>
  <si>
    <t>นะทรากฤษณ์</t>
  </si>
  <si>
    <t>นิลวาส</t>
  </si>
  <si>
    <t>นางเสาร์ กองพุทธ,นายบุธรรม แก้วประภา, นางอำไพ แก้วประภา</t>
  </si>
  <si>
    <t>รับฝากชำระของสมาชิก ชื่อ - สกุล</t>
  </si>
  <si>
    <t>จินต์จุฑา</t>
  </si>
  <si>
    <t>สรเดช</t>
  </si>
  <si>
    <t>จันทร์เที่ยง</t>
  </si>
  <si>
    <t>นางเต็มดวง จันทร์เที่ยง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</si>
  <si>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</si>
  <si>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ธนภูมิ ริณพัฒน์</t>
  </si>
  <si>
    <t xml:space="preserve">นายจันทร์ทิพย์ นามวงค์ / </t>
  </si>
  <si>
    <t>ตาย/เมย.69 : นางนิตย์ นามวงค์</t>
  </si>
  <si>
    <t>หักรายละ  405.00  บาท  ( 27 ราย x 15 บาท )</t>
  </si>
  <si>
    <t>มิ.ย.69</t>
  </si>
  <si>
    <t>นาย ประดิษฐ ดวงดี</t>
  </si>
  <si>
    <t>ก.ค. 69</t>
  </si>
  <si>
    <t>7/69</t>
  </si>
  <si>
    <t>นาง พิศ ดวงดี</t>
  </si>
  <si>
    <t>6/69</t>
  </si>
  <si>
    <t>นางสาว ศิริพร ดวงดี - ไม่เป็น ส.พ.ค. : 0+1 = 1</t>
  </si>
  <si>
    <t>เก็บทวน 6/69 = 405x2 = 810 บ.</t>
  </si>
  <si>
    <t>คณะพัฒนาการท่องเที่ยว</t>
  </si>
  <si>
    <t>ประจำเดือน :  กรกฎาคม  2569</t>
  </si>
  <si>
    <t>ก.ค.69</t>
  </si>
  <si>
    <t>ก.ค. 69 / รวมทั้งสิ้น</t>
  </si>
  <si>
    <t>149 + ย้ายเข้า.1</t>
  </si>
  <si>
    <t>137 - ย้ายออก.1 - ตาย.1</t>
  </si>
  <si>
    <t>จำนวนทั้งสิ้น  285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</si>
</sst>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88" formatCode="#,###.00"/>
    <numFmt numFmtId="189" formatCode="_(* #,##0.00_);_(* \(#,##0.00\);_(* &quot;-&quot;??_);_(@_)"/>
  </numFmts>
  <fonts count="17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Arial"/>
      <family val="2"/>
    </font>
    <font>
      <sz val="8"/>
      <name val="Arial"/>
      <family val="2"/>
      <charset val="222"/>
    </font>
    <font>
      <u val="double"/>
      <sz val="10"/>
      <name val="Arial"/>
      <family val="2"/>
      <charset val="22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87" fontId="0" fillId="0" borderId="0" xfId="0" applyNumberFormat="1"/>
    <xf numFmtId="188" fontId="0" fillId="0" borderId="0" xfId="0" applyNumberFormat="1"/>
    <xf numFmtId="187" fontId="2" fillId="0" borderId="0" xfId="0" applyNumberFormat="1" applyFont="1"/>
    <xf numFmtId="187" fontId="4" fillId="0" borderId="0" xfId="0" applyNumberFormat="1" applyFont="1"/>
    <xf numFmtId="0" fontId="4" fillId="0" borderId="0" xfId="0" applyFont="1"/>
    <xf numFmtId="188" fontId="4" fillId="0" borderId="0" xfId="0" applyNumberFormat="1" applyFont="1"/>
    <xf numFmtId="0" fontId="0" fillId="0" borderId="0" xfId="0" applyAlignment="1">
      <alignment horizontal="left"/>
    </xf>
    <xf numFmtId="189" fontId="0" fillId="0" borderId="0" xfId="1" applyNumberFormat="1" applyFont="1" applyFill="1"/>
    <xf numFmtId="189" fontId="0" fillId="0" borderId="0" xfId="1" applyNumberFormat="1" applyFont="1" applyFill="1" applyAlignment="1"/>
    <xf numFmtId="0" fontId="5" fillId="0" borderId="0" xfId="0" applyFont="1"/>
    <xf numFmtId="189" fontId="4" fillId="0" borderId="0" xfId="1" applyNumberFormat="1" applyFont="1" applyFill="1"/>
    <xf numFmtId="189" fontId="6" fillId="0" borderId="0" xfId="1" applyNumberFormat="1" applyFont="1" applyFill="1"/>
    <xf numFmtId="189" fontId="2" fillId="0" borderId="0" xfId="1" applyNumberFormat="1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/>
    <xf numFmtId="0" fontId="11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13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9" xfId="0" applyFont="1" applyBorder="1" applyAlignment="1">
      <alignment horizontal="left"/>
    </xf>
    <xf numFmtId="0" fontId="7" fillId="0" borderId="3" xfId="0" applyFont="1" applyBorder="1"/>
    <xf numFmtId="0" fontId="8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3" xfId="0" applyFont="1" applyBorder="1" applyAlignment="1">
      <alignment horizontal="center"/>
    </xf>
    <xf numFmtId="49" fontId="8" fillId="0" borderId="7" xfId="0" applyNumberFormat="1" applyFont="1" applyBorder="1" applyAlignment="1">
      <alignment horizontal="lef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8B64-AA0B-4090-BE2F-1EEEE54DF471}">
  <dimension ref="A1:V60"/>
  <sheetViews>
    <sheetView tabSelected="1" zoomScaleNormal="100" workbookViewId="0"/>
  </sheetViews>
  <sheetFormatPr defaultColWidth="9.109375" defaultRowHeight="20.100000000000001" customHeight="1" x14ac:dyDescent="0.25"/>
  <cols>
    <col min="1" max="1" width="4.88671875" style="16" customWidth="1"/>
    <col min="2" max="2" width="3" style="16" bestFit="1" customWidth="1"/>
    <col min="3" max="3" width="25" style="16" bestFit="1" customWidth="1"/>
    <col min="4" max="4" width="9.5546875" style="17" customWidth="1"/>
    <col min="5" max="5" width="9" style="16" customWidth="1"/>
    <col min="6" max="6" width="19.33203125" style="16" customWidth="1"/>
    <col min="7" max="7" width="8.88671875" style="16" customWidth="1"/>
    <col min="8" max="8" width="8.33203125" style="17" customWidth="1"/>
    <col min="9" max="9" width="11.88671875" style="16" customWidth="1"/>
    <col min="10" max="10" width="16.6640625" style="18" customWidth="1"/>
    <col min="11" max="11" width="7" style="18" bestFit="1" customWidth="1"/>
    <col min="12" max="12" width="33.6640625" style="18" customWidth="1"/>
    <col min="13" max="16384" width="9.109375" style="16"/>
  </cols>
  <sheetData>
    <row r="1" spans="1:12" ht="20.100000000000001" customHeight="1" x14ac:dyDescent="0.35">
      <c r="A1" s="17" t="s">
        <v>5</v>
      </c>
      <c r="C1" s="17"/>
      <c r="E1" s="17"/>
      <c r="F1" s="17"/>
      <c r="G1" s="19" t="s">
        <v>455</v>
      </c>
      <c r="I1" s="17"/>
      <c r="J1" s="17"/>
    </row>
    <row r="2" spans="1:12" ht="21" customHeight="1" x14ac:dyDescent="0.25">
      <c r="A2" s="15" t="s">
        <v>469</v>
      </c>
      <c r="L2" s="16"/>
    </row>
    <row r="3" spans="1:12" ht="21" customHeight="1" x14ac:dyDescent="0.25">
      <c r="A3" s="17" t="s">
        <v>459</v>
      </c>
      <c r="B3" s="17"/>
      <c r="C3" s="17"/>
      <c r="E3" s="17"/>
      <c r="F3" s="17"/>
    </row>
    <row r="4" spans="1:12" ht="20.100000000000001" customHeight="1" x14ac:dyDescent="0.25">
      <c r="A4" s="17" t="s">
        <v>3</v>
      </c>
      <c r="C4" s="17"/>
      <c r="E4" s="17"/>
      <c r="F4" s="17"/>
      <c r="G4" s="17"/>
      <c r="I4" s="17"/>
      <c r="J4" s="17"/>
    </row>
    <row r="5" spans="1:12" ht="20.100000000000001" customHeight="1" x14ac:dyDescent="0.25">
      <c r="A5" s="17" t="s">
        <v>474</v>
      </c>
    </row>
    <row r="6" spans="1:12" ht="20.100000000000001" customHeight="1" thickBot="1" x14ac:dyDescent="0.3">
      <c r="B6" s="17"/>
      <c r="C6" s="17"/>
      <c r="E6" s="17"/>
      <c r="F6" s="17"/>
    </row>
    <row r="7" spans="1:12" s="17" customFormat="1" ht="20.100000000000001" customHeight="1" thickTop="1" x14ac:dyDescent="0.25">
      <c r="A7" s="20" t="s">
        <v>13</v>
      </c>
      <c r="B7" s="21" t="s">
        <v>1</v>
      </c>
      <c r="C7" s="20" t="s">
        <v>6</v>
      </c>
      <c r="D7" s="21" t="s">
        <v>14</v>
      </c>
      <c r="E7" s="21" t="s">
        <v>7</v>
      </c>
      <c r="F7" s="21" t="s">
        <v>8</v>
      </c>
      <c r="G7" s="20" t="s">
        <v>4</v>
      </c>
      <c r="H7" s="21" t="s">
        <v>14</v>
      </c>
      <c r="I7" s="21" t="s">
        <v>7</v>
      </c>
      <c r="J7" s="21" t="s">
        <v>15</v>
      </c>
      <c r="K7" s="21" t="s">
        <v>16</v>
      </c>
      <c r="L7" s="21" t="s">
        <v>29</v>
      </c>
    </row>
    <row r="8" spans="1:12" ht="20.100000000000001" customHeight="1" thickBot="1" x14ac:dyDescent="0.3">
      <c r="A8" s="22" t="s">
        <v>11</v>
      </c>
      <c r="B8" s="23"/>
      <c r="C8" s="22"/>
      <c r="D8" s="23" t="s">
        <v>24</v>
      </c>
      <c r="E8" s="23"/>
      <c r="F8" s="23" t="s">
        <v>10</v>
      </c>
      <c r="G8" s="22"/>
      <c r="H8" s="23" t="s">
        <v>24</v>
      </c>
      <c r="I8" s="23"/>
      <c r="J8" s="23" t="s">
        <v>17</v>
      </c>
      <c r="K8" s="23" t="s">
        <v>18</v>
      </c>
      <c r="L8" s="23" t="s">
        <v>30</v>
      </c>
    </row>
    <row r="9" spans="1:12" ht="20.100000000000001" customHeight="1" thickTop="1" x14ac:dyDescent="0.25">
      <c r="A9" s="24"/>
      <c r="B9" s="24"/>
      <c r="C9" s="24"/>
      <c r="D9" s="25" t="s">
        <v>27</v>
      </c>
      <c r="E9" s="24"/>
      <c r="F9" s="24"/>
      <c r="G9" s="26" t="s">
        <v>460</v>
      </c>
      <c r="H9" s="24"/>
      <c r="I9" s="24">
        <v>286</v>
      </c>
      <c r="J9" s="24"/>
      <c r="K9" s="27"/>
      <c r="L9" s="27"/>
    </row>
    <row r="10" spans="1:12" ht="20.100000000000001" customHeight="1" x14ac:dyDescent="0.25">
      <c r="A10" s="24"/>
      <c r="B10" s="24"/>
      <c r="C10" s="24"/>
      <c r="D10" s="24"/>
      <c r="E10" s="24"/>
      <c r="F10" s="24"/>
      <c r="G10" s="24" t="s">
        <v>21</v>
      </c>
      <c r="H10" s="24"/>
      <c r="I10" s="24"/>
      <c r="J10" s="24"/>
      <c r="K10" s="26"/>
      <c r="L10" s="26"/>
    </row>
    <row r="11" spans="1:12" ht="20.100000000000001" customHeight="1" x14ac:dyDescent="0.25">
      <c r="A11" s="24"/>
      <c r="B11" s="24"/>
      <c r="C11" s="28"/>
      <c r="D11" s="24"/>
      <c r="E11" s="24"/>
      <c r="F11" s="24"/>
      <c r="G11" s="24" t="s">
        <v>22</v>
      </c>
      <c r="H11" s="24"/>
      <c r="I11" s="24">
        <v>1</v>
      </c>
      <c r="J11" s="24"/>
      <c r="K11" s="26"/>
      <c r="L11" s="26"/>
    </row>
    <row r="12" spans="1:12" ht="20.100000000000001" customHeight="1" x14ac:dyDescent="0.25">
      <c r="A12" s="24"/>
      <c r="B12" s="24"/>
      <c r="C12" s="28"/>
      <c r="D12" s="24"/>
      <c r="E12" s="24"/>
      <c r="F12" s="24"/>
      <c r="G12" s="24" t="s">
        <v>32</v>
      </c>
      <c r="H12" s="24"/>
      <c r="I12" s="29"/>
      <c r="J12" s="24"/>
      <c r="K12" s="26"/>
      <c r="L12" s="26"/>
    </row>
    <row r="13" spans="1:12" ht="20.100000000000001" customHeight="1" x14ac:dyDescent="0.25">
      <c r="A13" s="24"/>
      <c r="B13" s="24"/>
      <c r="C13" s="28"/>
      <c r="D13" s="24"/>
      <c r="E13" s="24"/>
      <c r="F13" s="24"/>
      <c r="G13" s="24" t="s">
        <v>25</v>
      </c>
      <c r="H13" s="24"/>
      <c r="I13" s="29"/>
      <c r="J13" s="24"/>
      <c r="K13" s="26"/>
      <c r="L13" s="26"/>
    </row>
    <row r="14" spans="1:12" ht="20.100000000000001" customHeight="1" x14ac:dyDescent="0.25">
      <c r="A14" s="24"/>
      <c r="B14" s="24"/>
      <c r="C14" s="28"/>
      <c r="D14" s="24"/>
      <c r="E14" s="24"/>
      <c r="F14" s="24"/>
      <c r="G14" s="24" t="s">
        <v>12</v>
      </c>
      <c r="H14" s="24"/>
      <c r="I14" s="29">
        <v>1</v>
      </c>
      <c r="J14" s="24"/>
      <c r="K14" s="26"/>
      <c r="L14" s="26"/>
    </row>
    <row r="15" spans="1:12" ht="20.100000000000001" customHeight="1" x14ac:dyDescent="0.25">
      <c r="A15" s="24"/>
      <c r="B15" s="24"/>
      <c r="C15" s="28"/>
      <c r="D15" s="24"/>
      <c r="E15" s="24"/>
      <c r="F15" s="24"/>
      <c r="G15" s="24" t="s">
        <v>19</v>
      </c>
      <c r="H15" s="24"/>
      <c r="I15" s="29"/>
      <c r="J15" s="24"/>
      <c r="K15" s="26"/>
      <c r="L15" s="26"/>
    </row>
    <row r="16" spans="1:12" ht="20.100000000000001" customHeight="1" x14ac:dyDescent="0.25">
      <c r="A16" s="24"/>
      <c r="B16" s="24"/>
      <c r="C16" s="28"/>
      <c r="D16" s="24"/>
      <c r="E16" s="24"/>
      <c r="F16" s="24"/>
      <c r="G16" s="24" t="s">
        <v>20</v>
      </c>
      <c r="H16" s="24"/>
      <c r="I16" s="29"/>
      <c r="J16" s="24"/>
      <c r="K16" s="26"/>
      <c r="L16" s="26"/>
    </row>
    <row r="17" spans="1:12" ht="20.100000000000001" customHeight="1" x14ac:dyDescent="0.25">
      <c r="A17" s="24"/>
      <c r="B17" s="24"/>
      <c r="C17" s="28"/>
      <c r="D17" s="24"/>
      <c r="E17" s="24"/>
      <c r="F17" s="24"/>
      <c r="G17" s="24" t="s">
        <v>23</v>
      </c>
      <c r="H17" s="24"/>
      <c r="I17" s="29">
        <v>1</v>
      </c>
      <c r="J17" s="24"/>
      <c r="K17" s="26"/>
      <c r="L17" s="26"/>
    </row>
    <row r="18" spans="1:12" ht="20.100000000000001" customHeight="1" thickBot="1" x14ac:dyDescent="0.3">
      <c r="A18" s="24"/>
      <c r="B18" s="24"/>
      <c r="C18" s="28"/>
      <c r="D18" s="24"/>
      <c r="E18" s="24"/>
      <c r="F18" s="24"/>
      <c r="G18" s="24" t="s">
        <v>33</v>
      </c>
      <c r="H18" s="24"/>
      <c r="I18" s="29"/>
      <c r="J18" s="24"/>
      <c r="K18" s="26"/>
      <c r="L18" s="26"/>
    </row>
    <row r="19" spans="1:12" ht="20.100000000000001" customHeight="1" thickTop="1" thickBot="1" x14ac:dyDescent="0.3">
      <c r="A19" s="24"/>
      <c r="B19" s="24"/>
      <c r="C19" s="28"/>
      <c r="D19" s="25"/>
      <c r="E19" s="24"/>
      <c r="F19" s="24"/>
      <c r="G19" s="30" t="s">
        <v>470</v>
      </c>
      <c r="H19" s="31"/>
      <c r="I19" s="31">
        <f>I9+I10+I11+I12+I13-I14-I15-I16-I17-I18</f>
        <v>285</v>
      </c>
      <c r="J19" s="24"/>
      <c r="K19" s="26"/>
      <c r="L19" s="26"/>
    </row>
    <row r="20" spans="1:12" ht="20.100000000000001" customHeight="1" thickTop="1" x14ac:dyDescent="0.25">
      <c r="A20" s="24"/>
      <c r="B20" s="24"/>
      <c r="C20" s="28"/>
      <c r="D20" s="25"/>
      <c r="E20" s="24"/>
      <c r="F20" s="24"/>
      <c r="G20" s="30"/>
      <c r="H20" s="32"/>
      <c r="I20" s="32"/>
      <c r="J20" s="24"/>
      <c r="K20" s="26"/>
      <c r="L20" s="26"/>
    </row>
    <row r="21" spans="1:12" ht="20.100000000000001" customHeight="1" x14ac:dyDescent="0.25">
      <c r="A21" s="24"/>
      <c r="B21" s="24"/>
      <c r="C21" s="24"/>
      <c r="D21" s="25"/>
      <c r="E21" s="24"/>
      <c r="F21" s="24"/>
      <c r="G21" s="33" t="s">
        <v>460</v>
      </c>
      <c r="H21" s="34" t="s">
        <v>31</v>
      </c>
      <c r="I21" s="59" t="s">
        <v>11</v>
      </c>
      <c r="J21" s="33" t="s">
        <v>470</v>
      </c>
      <c r="K21" s="26"/>
      <c r="L21" s="26"/>
    </row>
    <row r="22" spans="1:12" ht="20.100000000000001" customHeight="1" x14ac:dyDescent="0.25">
      <c r="A22" s="24"/>
      <c r="B22" s="24"/>
      <c r="C22" s="29"/>
      <c r="D22" s="25" t="s">
        <v>27</v>
      </c>
      <c r="E22" s="24" t="s">
        <v>9</v>
      </c>
      <c r="F22" s="24" t="s">
        <v>28</v>
      </c>
      <c r="G22" s="24">
        <v>149</v>
      </c>
      <c r="H22" s="25">
        <v>1</v>
      </c>
      <c r="I22" s="24"/>
      <c r="J22" s="25">
        <f>G22+H22-I22</f>
        <v>150</v>
      </c>
      <c r="K22" s="27"/>
      <c r="L22" s="27" t="s">
        <v>472</v>
      </c>
    </row>
    <row r="23" spans="1:12" ht="20.100000000000001" customHeight="1" x14ac:dyDescent="0.25">
      <c r="A23" s="24"/>
      <c r="B23" s="24"/>
      <c r="C23" s="24"/>
      <c r="D23" s="25" t="s">
        <v>27</v>
      </c>
      <c r="E23" s="24" t="s">
        <v>9</v>
      </c>
      <c r="F23" s="24" t="s">
        <v>0</v>
      </c>
      <c r="G23" s="24">
        <v>137</v>
      </c>
      <c r="H23" s="25"/>
      <c r="I23" s="24">
        <v>2</v>
      </c>
      <c r="J23" s="25">
        <f>G23+H23-I23</f>
        <v>135</v>
      </c>
      <c r="K23" s="27"/>
      <c r="L23" s="27" t="s">
        <v>473</v>
      </c>
    </row>
    <row r="24" spans="1:12" ht="20.100000000000001" customHeight="1" x14ac:dyDescent="0.25">
      <c r="A24" s="24"/>
      <c r="B24" s="24"/>
      <c r="C24" s="24"/>
      <c r="D24" s="25"/>
      <c r="E24" s="24"/>
      <c r="F24" s="24"/>
      <c r="G24" s="24"/>
      <c r="H24" s="25"/>
      <c r="I24" s="24"/>
      <c r="J24" s="25"/>
      <c r="K24" s="26"/>
      <c r="L24" s="26"/>
    </row>
    <row r="25" spans="1:12" ht="20.100000000000001" customHeight="1" thickBot="1" x14ac:dyDescent="0.3">
      <c r="A25" s="24"/>
      <c r="B25" s="24"/>
      <c r="C25" s="29"/>
      <c r="D25" s="25"/>
      <c r="E25" s="24"/>
      <c r="F25" s="24"/>
      <c r="G25" s="24"/>
      <c r="H25" s="25"/>
      <c r="I25" s="24"/>
      <c r="J25" s="27"/>
      <c r="K25" s="26"/>
      <c r="L25" s="26"/>
    </row>
    <row r="26" spans="1:12" ht="20.100000000000001" customHeight="1" thickTop="1" thickBot="1" x14ac:dyDescent="0.3">
      <c r="A26" s="24"/>
      <c r="B26" s="24"/>
      <c r="C26" s="35"/>
      <c r="D26" s="36"/>
      <c r="E26" s="36"/>
      <c r="F26" s="30" t="s">
        <v>471</v>
      </c>
      <c r="G26" s="37">
        <f>SUM(G22:G25)</f>
        <v>286</v>
      </c>
      <c r="H26" s="38">
        <f>SUM(H22:H24)</f>
        <v>1</v>
      </c>
      <c r="I26" s="37">
        <f>SUM(I22:I24)</f>
        <v>2</v>
      </c>
      <c r="J26" s="38">
        <f>SUM(J22:J24)</f>
        <v>285</v>
      </c>
      <c r="K26" s="39"/>
      <c r="L26" s="26"/>
    </row>
    <row r="27" spans="1:12" ht="20.100000000000001" customHeight="1" thickTop="1" x14ac:dyDescent="0.25">
      <c r="A27" s="40"/>
      <c r="B27" s="24"/>
      <c r="C27" s="24"/>
      <c r="D27" s="25"/>
      <c r="E27" s="28"/>
      <c r="F27" s="24"/>
      <c r="G27" s="25"/>
      <c r="H27" s="25"/>
      <c r="I27" s="28"/>
      <c r="J27" s="26"/>
      <c r="K27" s="26"/>
      <c r="L27" s="26"/>
    </row>
    <row r="28" spans="1:12" ht="20.100000000000001" customHeight="1" x14ac:dyDescent="0.25">
      <c r="A28" s="40"/>
      <c r="B28" s="24"/>
      <c r="C28" s="24"/>
      <c r="D28" s="25"/>
      <c r="E28" s="28"/>
      <c r="F28" s="24"/>
      <c r="G28" s="25"/>
      <c r="H28" s="25"/>
      <c r="I28" s="28"/>
      <c r="J28" s="26"/>
      <c r="K28" s="26"/>
      <c r="L28" s="26"/>
    </row>
    <row r="29" spans="1:12" ht="20.100000000000001" customHeight="1" x14ac:dyDescent="0.25">
      <c r="A29" s="40"/>
      <c r="B29" s="24"/>
      <c r="C29" s="24"/>
      <c r="D29" s="25"/>
      <c r="E29" s="28"/>
      <c r="F29" s="24"/>
      <c r="G29" s="25"/>
      <c r="H29" s="25"/>
      <c r="I29" s="28"/>
      <c r="J29" s="26"/>
      <c r="K29" s="26"/>
      <c r="L29" s="26"/>
    </row>
    <row r="30" spans="1:12" ht="20.100000000000001" customHeight="1" x14ac:dyDescent="0.25">
      <c r="A30" s="40"/>
      <c r="B30" s="24"/>
      <c r="C30" s="24"/>
      <c r="D30" s="25"/>
      <c r="E30" s="28"/>
      <c r="F30" s="24"/>
      <c r="G30" s="25"/>
      <c r="H30" s="25"/>
      <c r="I30" s="28"/>
      <c r="J30" s="26"/>
      <c r="K30" s="26"/>
      <c r="L30" s="26"/>
    </row>
    <row r="31" spans="1:12" ht="20.100000000000001" customHeight="1" x14ac:dyDescent="0.25">
      <c r="A31" s="40"/>
      <c r="B31" s="24"/>
      <c r="C31" s="24"/>
      <c r="D31" s="25"/>
      <c r="E31" s="28"/>
      <c r="F31" s="24"/>
      <c r="G31" s="25"/>
      <c r="H31" s="25"/>
      <c r="I31" s="28"/>
      <c r="J31" s="26"/>
      <c r="K31" s="26"/>
      <c r="L31" s="26"/>
    </row>
    <row r="32" spans="1:12" s="41" customFormat="1" ht="20.100000000000001" customHeight="1" x14ac:dyDescent="0.25">
      <c r="A32" s="24"/>
      <c r="B32" s="24"/>
      <c r="C32" s="40"/>
      <c r="D32" s="25"/>
      <c r="E32" s="24"/>
      <c r="F32" s="24"/>
      <c r="G32" s="24"/>
      <c r="H32" s="25"/>
      <c r="I32" s="24"/>
      <c r="J32" s="26"/>
      <c r="K32" s="26"/>
      <c r="L32" s="26"/>
    </row>
    <row r="33" spans="1:22" s="41" customFormat="1" ht="20.100000000000001" customHeight="1" x14ac:dyDescent="0.25">
      <c r="A33" s="24"/>
      <c r="B33" s="24"/>
      <c r="C33" s="40" t="s">
        <v>26</v>
      </c>
      <c r="D33" s="25"/>
      <c r="E33" s="24"/>
      <c r="F33" s="24"/>
      <c r="G33" s="24"/>
      <c r="H33" s="25"/>
      <c r="I33" s="24"/>
      <c r="J33" s="26"/>
      <c r="K33" s="26"/>
      <c r="L33" s="26"/>
    </row>
    <row r="34" spans="1:22" s="41" customFormat="1" ht="20.100000000000001" customHeight="1" x14ac:dyDescent="0.25">
      <c r="A34" s="35"/>
      <c r="B34" s="35"/>
      <c r="C34" s="52"/>
      <c r="D34" s="36"/>
      <c r="E34" s="52"/>
      <c r="F34" s="35"/>
      <c r="G34" s="35"/>
      <c r="H34" s="36"/>
      <c r="I34" s="35"/>
      <c r="J34" s="44"/>
      <c r="K34" s="44"/>
      <c r="L34" s="44"/>
    </row>
    <row r="35" spans="1:22" ht="19.5" customHeight="1" x14ac:dyDescent="0.25">
      <c r="A35" s="40" t="s">
        <v>31</v>
      </c>
      <c r="B35" s="35">
        <v>1</v>
      </c>
      <c r="C35" s="54" t="s">
        <v>464</v>
      </c>
      <c r="D35" s="36" t="s">
        <v>27</v>
      </c>
      <c r="E35" s="54" t="s">
        <v>9</v>
      </c>
      <c r="F35" s="35" t="s">
        <v>28</v>
      </c>
      <c r="G35" s="36" t="s">
        <v>22</v>
      </c>
      <c r="H35" s="36" t="s">
        <v>27</v>
      </c>
      <c r="I35" s="35" t="s">
        <v>9</v>
      </c>
      <c r="J35" s="35" t="s">
        <v>0</v>
      </c>
      <c r="K35" s="26" t="s">
        <v>465</v>
      </c>
      <c r="L35" s="60" t="s">
        <v>466</v>
      </c>
      <c r="N35" s="41"/>
      <c r="O35" s="41"/>
      <c r="P35" s="41"/>
      <c r="R35" s="18"/>
      <c r="T35" s="18"/>
      <c r="V35" s="18"/>
    </row>
    <row r="36" spans="1:22" ht="19.5" customHeight="1" x14ac:dyDescent="0.25">
      <c r="A36" s="40"/>
      <c r="B36" s="24"/>
      <c r="C36" s="50"/>
      <c r="D36" s="51"/>
      <c r="E36" s="53" t="s">
        <v>468</v>
      </c>
      <c r="F36" s="51"/>
      <c r="G36" s="25"/>
      <c r="H36" s="27"/>
      <c r="I36" s="51"/>
      <c r="J36" s="26"/>
      <c r="K36" s="26"/>
      <c r="L36" s="27" t="s">
        <v>467</v>
      </c>
      <c r="N36" s="41"/>
      <c r="O36" s="41"/>
      <c r="P36" s="41"/>
      <c r="R36" s="18"/>
      <c r="T36" s="18"/>
      <c r="V36" s="18"/>
    </row>
    <row r="37" spans="1:22" ht="20.100000000000001" customHeight="1" x14ac:dyDescent="0.25">
      <c r="A37" s="40"/>
      <c r="B37" s="35"/>
      <c r="C37" s="54"/>
      <c r="D37" s="36"/>
      <c r="E37" s="54"/>
      <c r="F37" s="35"/>
      <c r="G37" s="35"/>
      <c r="H37" s="35"/>
      <c r="I37" s="35"/>
      <c r="J37" s="35"/>
      <c r="K37" s="35"/>
      <c r="L37" s="44"/>
    </row>
    <row r="38" spans="1:22" ht="19.5" customHeight="1" x14ac:dyDescent="0.25">
      <c r="A38" s="33"/>
      <c r="B38" s="24"/>
      <c r="C38" s="54"/>
      <c r="D38" s="25"/>
      <c r="E38" s="24"/>
      <c r="F38" s="28"/>
      <c r="G38" s="25"/>
      <c r="H38" s="27"/>
      <c r="I38" s="51"/>
      <c r="J38" s="51"/>
      <c r="K38" s="26"/>
      <c r="L38" s="26"/>
      <c r="M38" s="17"/>
      <c r="Q38" s="18"/>
      <c r="S38" s="18"/>
      <c r="U38" s="18"/>
    </row>
    <row r="39" spans="1:22" ht="19.5" customHeight="1" x14ac:dyDescent="0.25">
      <c r="A39" s="40"/>
      <c r="B39" s="35"/>
      <c r="C39" s="54"/>
      <c r="D39" s="36"/>
      <c r="E39" s="54"/>
      <c r="F39" s="35"/>
      <c r="G39" s="35"/>
      <c r="H39" s="35"/>
      <c r="I39" s="35"/>
      <c r="J39" s="35"/>
      <c r="K39" s="35"/>
      <c r="L39" s="44"/>
      <c r="N39" s="41"/>
      <c r="O39" s="41"/>
      <c r="P39" s="41"/>
      <c r="R39" s="18"/>
      <c r="T39" s="18"/>
      <c r="V39" s="18"/>
    </row>
    <row r="40" spans="1:22" ht="19.5" customHeight="1" x14ac:dyDescent="0.25">
      <c r="A40" s="40"/>
      <c r="B40" s="35"/>
      <c r="C40" s="54"/>
      <c r="D40" s="36"/>
      <c r="E40" s="54"/>
      <c r="F40" s="35"/>
      <c r="G40" s="35"/>
      <c r="H40" s="35"/>
      <c r="I40" s="35"/>
      <c r="J40" s="35"/>
      <c r="K40" s="35"/>
      <c r="L40" s="44"/>
      <c r="N40" s="41"/>
      <c r="O40" s="41"/>
      <c r="P40" s="41"/>
      <c r="R40" s="18"/>
      <c r="T40" s="18"/>
      <c r="V40" s="18"/>
    </row>
    <row r="41" spans="1:22" ht="19.5" customHeight="1" x14ac:dyDescent="0.25">
      <c r="A41" s="33" t="s">
        <v>11</v>
      </c>
      <c r="B41" s="24">
        <v>1</v>
      </c>
      <c r="C41" s="54" t="s">
        <v>461</v>
      </c>
      <c r="D41" s="25" t="s">
        <v>27</v>
      </c>
      <c r="E41" s="24" t="s">
        <v>9</v>
      </c>
      <c r="F41" s="28" t="s">
        <v>0</v>
      </c>
      <c r="G41" s="25" t="s">
        <v>12</v>
      </c>
      <c r="H41" s="27" t="s">
        <v>462</v>
      </c>
      <c r="I41" s="51"/>
      <c r="J41" s="50"/>
      <c r="K41" s="26" t="s">
        <v>463</v>
      </c>
      <c r="L41" s="26"/>
      <c r="M41" s="17"/>
      <c r="Q41" s="18"/>
      <c r="S41" s="18"/>
      <c r="U41" s="18"/>
    </row>
    <row r="42" spans="1:22" ht="19.5" customHeight="1" x14ac:dyDescent="0.25">
      <c r="A42" s="40" t="s">
        <v>11</v>
      </c>
      <c r="B42" s="35">
        <v>2</v>
      </c>
      <c r="C42" s="54" t="s">
        <v>464</v>
      </c>
      <c r="D42" s="36" t="s">
        <v>27</v>
      </c>
      <c r="E42" s="54" t="s">
        <v>9</v>
      </c>
      <c r="F42" s="35" t="s">
        <v>0</v>
      </c>
      <c r="G42" s="36" t="s">
        <v>23</v>
      </c>
      <c r="H42" s="36" t="s">
        <v>27</v>
      </c>
      <c r="I42" s="35" t="s">
        <v>9</v>
      </c>
      <c r="J42" s="35" t="s">
        <v>28</v>
      </c>
      <c r="K42" s="26" t="s">
        <v>465</v>
      </c>
      <c r="L42" s="60" t="s">
        <v>466</v>
      </c>
      <c r="N42" s="41"/>
      <c r="O42" s="41"/>
      <c r="P42" s="41"/>
      <c r="R42" s="18"/>
      <c r="T42" s="18"/>
      <c r="V42" s="18"/>
    </row>
    <row r="43" spans="1:22" ht="19.5" customHeight="1" x14ac:dyDescent="0.25">
      <c r="A43" s="40"/>
      <c r="B43" s="24"/>
      <c r="C43" s="50"/>
      <c r="D43" s="51"/>
      <c r="E43" s="50"/>
      <c r="F43" s="51"/>
      <c r="G43" s="25"/>
      <c r="H43" s="27"/>
      <c r="I43" s="51"/>
      <c r="J43" s="26"/>
      <c r="K43" s="26"/>
      <c r="L43" s="27"/>
      <c r="N43" s="41"/>
      <c r="O43" s="41"/>
      <c r="P43" s="41"/>
      <c r="R43" s="18"/>
      <c r="T43" s="18"/>
      <c r="V43" s="18"/>
    </row>
    <row r="44" spans="1:22" ht="20.100000000000001" customHeight="1" x14ac:dyDescent="0.25">
      <c r="A44" s="40"/>
      <c r="B44" s="35"/>
      <c r="C44" s="54"/>
      <c r="D44" s="36"/>
      <c r="E44" s="54"/>
      <c r="F44" s="35"/>
      <c r="G44" s="35"/>
      <c r="H44" s="35"/>
      <c r="I44" s="35"/>
      <c r="J44" s="35"/>
      <c r="K44" s="35"/>
      <c r="L44" s="44"/>
    </row>
    <row r="45" spans="1:22" ht="20.100000000000001" customHeight="1" x14ac:dyDescent="0.25">
      <c r="A45" s="40"/>
      <c r="B45" s="35"/>
      <c r="C45" s="54"/>
      <c r="D45" s="25"/>
      <c r="E45" s="24"/>
      <c r="F45" s="55"/>
      <c r="G45" s="35"/>
      <c r="H45" s="25"/>
      <c r="I45" s="26"/>
      <c r="J45" s="28"/>
      <c r="K45" s="35"/>
      <c r="L45" s="44"/>
    </row>
    <row r="46" spans="1:22" ht="20.100000000000001" customHeight="1" x14ac:dyDescent="0.25">
      <c r="A46" s="40"/>
      <c r="B46" s="35"/>
      <c r="C46" s="54"/>
      <c r="D46" s="25"/>
      <c r="E46" s="24"/>
      <c r="F46" s="55"/>
      <c r="G46" s="35"/>
      <c r="H46" s="25"/>
      <c r="I46" s="26"/>
      <c r="J46" s="28"/>
      <c r="K46" s="35"/>
      <c r="L46" s="44"/>
    </row>
    <row r="47" spans="1:22" ht="20.100000000000001" customHeight="1" x14ac:dyDescent="0.25">
      <c r="A47" s="40"/>
      <c r="B47" s="35"/>
      <c r="C47" s="54"/>
      <c r="D47" s="36"/>
      <c r="E47" s="54"/>
      <c r="F47" s="35"/>
      <c r="G47" s="35"/>
      <c r="H47" s="35"/>
      <c r="I47" s="35"/>
      <c r="J47" s="35"/>
      <c r="K47" s="35"/>
      <c r="L47" s="44"/>
    </row>
    <row r="48" spans="1:22" ht="20.100000000000001" customHeight="1" x14ac:dyDescent="0.25">
      <c r="A48" s="40"/>
      <c r="B48" s="35"/>
      <c r="C48" s="54"/>
      <c r="D48" s="25"/>
      <c r="E48" s="24"/>
      <c r="F48" s="55"/>
      <c r="G48" s="35"/>
      <c r="H48" s="25"/>
      <c r="I48" s="26"/>
      <c r="J48" s="28"/>
      <c r="K48" s="35"/>
      <c r="L48" s="44"/>
    </row>
    <row r="49" spans="1:13" ht="20.100000000000001" customHeight="1" x14ac:dyDescent="0.25">
      <c r="A49" s="40"/>
      <c r="B49" s="35"/>
      <c r="C49" s="54"/>
      <c r="D49" s="25"/>
      <c r="E49" s="24"/>
      <c r="F49" s="55"/>
      <c r="G49" s="35"/>
      <c r="H49" s="25"/>
      <c r="I49" s="26"/>
      <c r="J49" s="28"/>
      <c r="K49" s="35"/>
      <c r="L49" s="44"/>
    </row>
    <row r="50" spans="1:13" s="41" customFormat="1" ht="20.100000000000001" customHeight="1" x14ac:dyDescent="0.25">
      <c r="A50" s="40"/>
      <c r="B50" s="24"/>
      <c r="C50" s="43"/>
      <c r="D50" s="25"/>
      <c r="E50" s="28"/>
      <c r="F50" s="24"/>
      <c r="G50" s="25"/>
      <c r="H50" s="25"/>
      <c r="I50" s="26"/>
      <c r="J50" s="26"/>
      <c r="K50" s="26"/>
      <c r="L50" s="26"/>
    </row>
    <row r="51" spans="1:13" s="41" customFormat="1" ht="20.100000000000001" customHeight="1" x14ac:dyDescent="0.25">
      <c r="A51" s="40"/>
      <c r="B51" s="24"/>
      <c r="C51" s="43"/>
      <c r="D51" s="25"/>
      <c r="E51" s="28"/>
      <c r="F51" s="24"/>
      <c r="G51" s="25"/>
      <c r="H51" s="25"/>
      <c r="I51" s="26"/>
      <c r="J51" s="26"/>
      <c r="K51" s="26"/>
      <c r="L51" s="26"/>
    </row>
    <row r="52" spans="1:13" s="41" customFormat="1" ht="20.100000000000001" customHeight="1" x14ac:dyDescent="0.25">
      <c r="A52" s="40"/>
      <c r="B52" s="24"/>
      <c r="C52" s="43"/>
      <c r="D52" s="25"/>
      <c r="E52" s="43"/>
      <c r="F52" s="24"/>
      <c r="G52" s="25"/>
      <c r="H52" s="25"/>
      <c r="I52" s="26"/>
      <c r="J52" s="26"/>
      <c r="K52" s="26"/>
      <c r="L52" s="26"/>
    </row>
    <row r="53" spans="1:13" s="41" customFormat="1" ht="20.100000000000001" customHeight="1" x14ac:dyDescent="0.25">
      <c r="A53" s="40"/>
      <c r="B53" s="24"/>
      <c r="C53" s="43"/>
      <c r="D53" s="25"/>
      <c r="E53" s="43"/>
      <c r="F53" s="24"/>
      <c r="G53" s="25"/>
      <c r="H53" s="25"/>
      <c r="I53" s="26"/>
      <c r="J53" s="26"/>
      <c r="K53" s="26"/>
      <c r="L53" s="26"/>
    </row>
    <row r="54" spans="1:13" s="41" customFormat="1" ht="20.100000000000001" customHeight="1" x14ac:dyDescent="0.25">
      <c r="A54" s="40"/>
      <c r="B54" s="24"/>
      <c r="C54" s="43"/>
      <c r="D54" s="25"/>
      <c r="E54" s="43"/>
      <c r="F54" s="24"/>
      <c r="G54" s="25"/>
      <c r="H54" s="25"/>
      <c r="I54" s="26"/>
      <c r="J54" s="26"/>
      <c r="K54" s="26"/>
      <c r="L54" s="26"/>
    </row>
    <row r="55" spans="1:13" s="41" customFormat="1" ht="20.100000000000001" customHeight="1" x14ac:dyDescent="0.25">
      <c r="A55" s="24"/>
      <c r="B55" s="24"/>
      <c r="C55" s="42"/>
      <c r="D55" s="25"/>
      <c r="E55" s="24"/>
      <c r="F55" s="24"/>
      <c r="G55" s="24"/>
      <c r="H55" s="25"/>
      <c r="I55" s="24"/>
      <c r="J55" s="26"/>
      <c r="K55" s="26"/>
      <c r="L55" s="26"/>
      <c r="M55" s="16"/>
    </row>
    <row r="56" spans="1:13" s="41" customFormat="1" ht="20.100000000000001" customHeight="1" x14ac:dyDescent="0.25">
      <c r="A56" s="24"/>
      <c r="B56" s="24"/>
      <c r="C56" s="42"/>
      <c r="D56" s="25"/>
      <c r="E56" s="24"/>
      <c r="F56" s="24"/>
      <c r="G56" s="24"/>
      <c r="H56" s="25"/>
      <c r="I56" s="24"/>
      <c r="J56" s="26"/>
      <c r="K56" s="26"/>
      <c r="L56" s="26"/>
      <c r="M56" s="16"/>
    </row>
    <row r="57" spans="1:13" s="41" customFormat="1" ht="20.100000000000001" customHeight="1" x14ac:dyDescent="0.25">
      <c r="A57" s="24"/>
      <c r="B57" s="24"/>
      <c r="C57" s="42"/>
      <c r="D57" s="25"/>
      <c r="E57" s="24"/>
      <c r="F57" s="24"/>
      <c r="G57" s="24"/>
      <c r="H57" s="25"/>
      <c r="I57" s="24"/>
      <c r="J57" s="26"/>
      <c r="K57" s="26"/>
      <c r="L57" s="26"/>
      <c r="M57" s="16"/>
    </row>
    <row r="58" spans="1:13" ht="20.100000000000001" customHeight="1" x14ac:dyDescent="0.25">
      <c r="A58" s="40"/>
      <c r="B58" s="24"/>
      <c r="C58" s="24"/>
      <c r="D58" s="25"/>
      <c r="E58" s="28"/>
      <c r="F58" s="24"/>
      <c r="G58" s="25"/>
      <c r="H58" s="25"/>
      <c r="I58" s="28"/>
      <c r="J58" s="26"/>
      <c r="K58" s="26"/>
      <c r="L58" s="26"/>
    </row>
    <row r="59" spans="1:13" ht="20.100000000000001" customHeight="1" x14ac:dyDescent="0.25">
      <c r="A59" s="40"/>
      <c r="B59" s="24"/>
      <c r="C59" s="24"/>
      <c r="D59" s="25"/>
      <c r="E59" s="28"/>
      <c r="F59" s="24"/>
      <c r="G59" s="25"/>
      <c r="H59" s="25"/>
      <c r="I59" s="28"/>
      <c r="J59" s="26"/>
      <c r="K59" s="26"/>
      <c r="L59" s="26"/>
    </row>
    <row r="60" spans="1:13" ht="20.100000000000001" customHeight="1" thickBot="1" x14ac:dyDescent="0.3">
      <c r="A60" s="45"/>
      <c r="B60" s="46"/>
      <c r="C60" s="46"/>
      <c r="D60" s="47"/>
      <c r="E60" s="48"/>
      <c r="F60" s="48"/>
      <c r="G60" s="48"/>
      <c r="H60" s="47"/>
      <c r="I60" s="48"/>
      <c r="J60" s="48"/>
      <c r="K60" s="48"/>
      <c r="L60" s="48"/>
    </row>
  </sheetData>
  <phoneticPr fontId="3" type="noConversion"/>
  <printOptions gridLines="1"/>
  <pageMargins left="0.27559055118110237" right="0.15748031496062992" top="0.51181102362204722" bottom="0.35433070866141736" header="0.51181102362204722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DFB4-4BA4-413F-80A7-DBF832616ACD}">
  <dimension ref="A1:F8"/>
  <sheetViews>
    <sheetView workbookViewId="0"/>
  </sheetViews>
  <sheetFormatPr defaultRowHeight="13.2" x14ac:dyDescent="0.25"/>
  <cols>
    <col min="1" max="1" width="13" customWidth="1"/>
    <col min="2" max="2" width="18.33203125" customWidth="1"/>
    <col min="3" max="3" width="5.6640625" customWidth="1"/>
    <col min="4" max="4" width="9.88671875" customWidth="1"/>
    <col min="5" max="5" width="13.33203125" customWidth="1"/>
    <col min="6" max="6" width="34.5546875" customWidth="1"/>
  </cols>
  <sheetData>
    <row r="1" spans="1:6" ht="16.5" customHeight="1" x14ac:dyDescent="0.25"/>
    <row r="2" spans="1:6" ht="18.75" customHeight="1" x14ac:dyDescent="0.25">
      <c r="A2" t="s">
        <v>38</v>
      </c>
      <c r="B2" t="s">
        <v>34</v>
      </c>
      <c r="C2" t="s">
        <v>35</v>
      </c>
      <c r="D2" t="s">
        <v>36</v>
      </c>
      <c r="E2" t="s">
        <v>37</v>
      </c>
    </row>
    <row r="3" spans="1:6" ht="16.5" customHeight="1" x14ac:dyDescent="0.25">
      <c r="C3" s="2"/>
      <c r="D3" s="3">
        <v>405</v>
      </c>
      <c r="E3" s="3"/>
    </row>
    <row r="4" spans="1:6" ht="16.5" customHeight="1" x14ac:dyDescent="0.25">
      <c r="A4" t="s">
        <v>9</v>
      </c>
      <c r="B4" t="s">
        <v>2</v>
      </c>
      <c r="C4" s="4">
        <v>150</v>
      </c>
      <c r="D4" s="3">
        <f>SUM($D$3)</f>
        <v>405</v>
      </c>
      <c r="E4" s="3">
        <f>C4*D4</f>
        <v>60750</v>
      </c>
      <c r="F4" s="49" t="s">
        <v>472</v>
      </c>
    </row>
    <row r="5" spans="1:6" ht="16.5" customHeight="1" x14ac:dyDescent="0.25">
      <c r="A5" t="s">
        <v>9</v>
      </c>
      <c r="B5" t="s">
        <v>0</v>
      </c>
      <c r="C5" s="4">
        <v>135</v>
      </c>
      <c r="D5" s="3">
        <f>SUM($D$3)</f>
        <v>405</v>
      </c>
      <c r="E5" s="3">
        <f>C5*D5</f>
        <v>54675</v>
      </c>
      <c r="F5" s="49" t="s">
        <v>473</v>
      </c>
    </row>
    <row r="6" spans="1:6" x14ac:dyDescent="0.25">
      <c r="C6" s="6"/>
    </row>
    <row r="7" spans="1:6" x14ac:dyDescent="0.25">
      <c r="C7" s="6"/>
    </row>
    <row r="8" spans="1:6" ht="20.100000000000001" customHeight="1" x14ac:dyDescent="0.25">
      <c r="C8" s="5">
        <f>SUM(C4:C7)</f>
        <v>285</v>
      </c>
      <c r="E8" s="7">
        <f>SUM(E4:E7)</f>
        <v>115425</v>
      </c>
    </row>
  </sheetData>
  <printOptions gridLines="1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B461-2187-46E0-A503-7E1E29F3B8AF}">
  <dimension ref="A1:L133"/>
  <sheetViews>
    <sheetView workbookViewId="0"/>
  </sheetViews>
  <sheetFormatPr defaultColWidth="9.109375" defaultRowHeight="16.5" customHeight="1" x14ac:dyDescent="0.25"/>
  <cols>
    <col min="1" max="1" width="5.6640625" customWidth="1"/>
    <col min="2" max="2" width="13" customWidth="1"/>
    <col min="3" max="3" width="18.33203125" customWidth="1"/>
    <col min="4" max="4" width="10.109375" customWidth="1"/>
    <col min="5" max="6" width="15.6640625" customWidth="1"/>
    <col min="7" max="8" width="14.6640625" customWidth="1"/>
    <col min="9" max="9" width="14.6640625" style="9" customWidth="1"/>
    <col min="10" max="10" width="12.5546875" bestFit="1" customWidth="1"/>
    <col min="11" max="12" width="29" style="56" customWidth="1"/>
  </cols>
  <sheetData>
    <row r="1" spans="1:11" ht="16.5" customHeight="1" x14ac:dyDescent="0.25">
      <c r="I1" s="10"/>
    </row>
    <row r="2" spans="1:11" ht="16.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G2" t="s">
        <v>42</v>
      </c>
      <c r="H2" s="11" t="s">
        <v>43</v>
      </c>
      <c r="I2" s="9" t="s">
        <v>36</v>
      </c>
      <c r="K2" s="56" t="s">
        <v>450</v>
      </c>
    </row>
    <row r="3" spans="1:11" ht="16.5" customHeight="1" x14ac:dyDescent="0.25">
      <c r="H3">
        <v>405</v>
      </c>
    </row>
    <row r="4" spans="1:11" ht="16.5" customHeight="1" x14ac:dyDescent="0.25">
      <c r="A4" s="8">
        <v>1</v>
      </c>
      <c r="B4" t="s">
        <v>9</v>
      </c>
      <c r="C4" t="s">
        <v>2</v>
      </c>
      <c r="D4" t="s">
        <v>160</v>
      </c>
      <c r="E4" t="s">
        <v>166</v>
      </c>
      <c r="F4" t="s">
        <v>80</v>
      </c>
      <c r="G4">
        <v>1</v>
      </c>
      <c r="H4">
        <f t="shared" ref="H4:H34" si="0">SUM($H$3)</f>
        <v>405</v>
      </c>
      <c r="I4" s="13">
        <f t="shared" ref="I4:I35" si="1">G4*H4</f>
        <v>405</v>
      </c>
    </row>
    <row r="5" spans="1:11" ht="16.5" customHeight="1" x14ac:dyDescent="0.25">
      <c r="A5" s="8">
        <v>2</v>
      </c>
      <c r="B5" t="s">
        <v>9</v>
      </c>
      <c r="C5" t="s">
        <v>2</v>
      </c>
      <c r="D5" t="s">
        <v>160</v>
      </c>
      <c r="E5" t="s">
        <v>260</v>
      </c>
      <c r="F5" t="s">
        <v>261</v>
      </c>
      <c r="G5">
        <v>1</v>
      </c>
      <c r="H5">
        <f t="shared" si="0"/>
        <v>405</v>
      </c>
      <c r="I5" s="13">
        <f t="shared" si="1"/>
        <v>405</v>
      </c>
    </row>
    <row r="6" spans="1:11" ht="16.5" customHeight="1" x14ac:dyDescent="0.25">
      <c r="A6" s="8">
        <v>3</v>
      </c>
      <c r="B6" t="s">
        <v>9</v>
      </c>
      <c r="C6" t="s">
        <v>2</v>
      </c>
      <c r="D6" t="s">
        <v>132</v>
      </c>
      <c r="E6" t="s">
        <v>139</v>
      </c>
      <c r="F6" t="s">
        <v>140</v>
      </c>
      <c r="G6">
        <v>1</v>
      </c>
      <c r="H6">
        <f t="shared" si="0"/>
        <v>405</v>
      </c>
      <c r="I6" s="13">
        <f t="shared" si="1"/>
        <v>405</v>
      </c>
    </row>
    <row r="7" spans="1:11" ht="16.5" customHeight="1" x14ac:dyDescent="0.25">
      <c r="A7" s="8">
        <v>4</v>
      </c>
      <c r="B7" t="s">
        <v>9</v>
      </c>
      <c r="C7" t="s">
        <v>2</v>
      </c>
      <c r="D7" t="s">
        <v>44</v>
      </c>
      <c r="E7" t="s">
        <v>89</v>
      </c>
      <c r="F7" t="s">
        <v>90</v>
      </c>
      <c r="G7">
        <v>1</v>
      </c>
      <c r="H7">
        <f t="shared" si="0"/>
        <v>405</v>
      </c>
      <c r="I7" s="13">
        <f t="shared" si="1"/>
        <v>405</v>
      </c>
    </row>
    <row r="8" spans="1:11" ht="16.5" customHeight="1" x14ac:dyDescent="0.25">
      <c r="A8" s="8">
        <v>5</v>
      </c>
      <c r="B8" t="s">
        <v>9</v>
      </c>
      <c r="C8" t="s">
        <v>2</v>
      </c>
      <c r="D8" t="s">
        <v>160</v>
      </c>
      <c r="E8" t="s">
        <v>228</v>
      </c>
      <c r="F8" t="s">
        <v>229</v>
      </c>
      <c r="G8">
        <v>1</v>
      </c>
      <c r="H8">
        <f t="shared" si="0"/>
        <v>405</v>
      </c>
      <c r="I8" s="13">
        <f t="shared" si="1"/>
        <v>405</v>
      </c>
    </row>
    <row r="9" spans="1:11" ht="16.5" customHeight="1" x14ac:dyDescent="0.25">
      <c r="A9" s="8">
        <v>6</v>
      </c>
      <c r="B9" t="s">
        <v>9</v>
      </c>
      <c r="C9" t="s">
        <v>2</v>
      </c>
      <c r="D9" t="s">
        <v>160</v>
      </c>
      <c r="E9" t="s">
        <v>256</v>
      </c>
      <c r="F9" t="s">
        <v>113</v>
      </c>
      <c r="G9">
        <v>1</v>
      </c>
      <c r="H9">
        <f t="shared" si="0"/>
        <v>405</v>
      </c>
      <c r="I9" s="13">
        <f t="shared" si="1"/>
        <v>405</v>
      </c>
    </row>
    <row r="10" spans="1:11" ht="16.5" customHeight="1" x14ac:dyDescent="0.25">
      <c r="A10" s="8">
        <v>7</v>
      </c>
      <c r="B10" t="s">
        <v>9</v>
      </c>
      <c r="C10" t="s">
        <v>2</v>
      </c>
      <c r="D10" t="s">
        <v>132</v>
      </c>
      <c r="E10" t="s">
        <v>135</v>
      </c>
      <c r="F10" t="s">
        <v>136</v>
      </c>
      <c r="G10">
        <v>1</v>
      </c>
      <c r="H10">
        <f t="shared" si="0"/>
        <v>405</v>
      </c>
      <c r="I10" s="13">
        <f t="shared" si="1"/>
        <v>405</v>
      </c>
    </row>
    <row r="11" spans="1:11" ht="16.5" customHeight="1" x14ac:dyDescent="0.25">
      <c r="A11" s="8">
        <v>8</v>
      </c>
      <c r="B11" t="s">
        <v>9</v>
      </c>
      <c r="C11" t="s">
        <v>2</v>
      </c>
      <c r="D11" t="s">
        <v>44</v>
      </c>
      <c r="E11" t="s">
        <v>99</v>
      </c>
      <c r="F11" t="s">
        <v>100</v>
      </c>
      <c r="G11">
        <v>1</v>
      </c>
      <c r="H11">
        <f t="shared" si="0"/>
        <v>405</v>
      </c>
      <c r="I11" s="13">
        <f t="shared" si="1"/>
        <v>405</v>
      </c>
    </row>
    <row r="12" spans="1:11" ht="16.5" customHeight="1" x14ac:dyDescent="0.25">
      <c r="A12" s="8">
        <v>9</v>
      </c>
      <c r="B12" t="s">
        <v>9</v>
      </c>
      <c r="C12" t="s">
        <v>2</v>
      </c>
      <c r="D12" t="s">
        <v>44</v>
      </c>
      <c r="E12" t="s">
        <v>120</v>
      </c>
      <c r="F12" t="s">
        <v>121</v>
      </c>
      <c r="G12">
        <v>1</v>
      </c>
      <c r="H12">
        <f t="shared" si="0"/>
        <v>405</v>
      </c>
      <c r="I12" s="13">
        <f t="shared" si="1"/>
        <v>405</v>
      </c>
    </row>
    <row r="13" spans="1:11" ht="16.5" customHeight="1" x14ac:dyDescent="0.25">
      <c r="A13" s="8">
        <v>10</v>
      </c>
      <c r="B13" t="s">
        <v>9</v>
      </c>
      <c r="C13" t="s">
        <v>2</v>
      </c>
      <c r="D13" t="s">
        <v>44</v>
      </c>
      <c r="E13" t="s">
        <v>81</v>
      </c>
      <c r="F13" t="s">
        <v>82</v>
      </c>
      <c r="G13">
        <v>1</v>
      </c>
      <c r="H13">
        <f t="shared" si="0"/>
        <v>405</v>
      </c>
      <c r="I13" s="13">
        <f t="shared" si="1"/>
        <v>405</v>
      </c>
    </row>
    <row r="14" spans="1:11" ht="16.5" customHeight="1" x14ac:dyDescent="0.25">
      <c r="A14" s="8">
        <v>11</v>
      </c>
      <c r="B14" t="s">
        <v>9</v>
      </c>
      <c r="C14" t="s">
        <v>2</v>
      </c>
      <c r="D14" t="s">
        <v>160</v>
      </c>
      <c r="E14" t="s">
        <v>184</v>
      </c>
      <c r="F14" t="s">
        <v>185</v>
      </c>
      <c r="G14">
        <v>1</v>
      </c>
      <c r="H14">
        <f t="shared" si="0"/>
        <v>405</v>
      </c>
      <c r="I14" s="13">
        <f t="shared" si="1"/>
        <v>405</v>
      </c>
    </row>
    <row r="15" spans="1:11" ht="16.5" customHeight="1" x14ac:dyDescent="0.25">
      <c r="A15" s="8">
        <v>12</v>
      </c>
      <c r="B15" t="s">
        <v>9</v>
      </c>
      <c r="C15" t="s">
        <v>2</v>
      </c>
      <c r="D15" t="s">
        <v>160</v>
      </c>
      <c r="E15" t="s">
        <v>191</v>
      </c>
      <c r="F15" t="s">
        <v>192</v>
      </c>
      <c r="G15">
        <v>1</v>
      </c>
      <c r="H15">
        <f t="shared" si="0"/>
        <v>405</v>
      </c>
      <c r="I15" s="13">
        <f t="shared" si="1"/>
        <v>405</v>
      </c>
    </row>
    <row r="16" spans="1:11" ht="16.5" customHeight="1" x14ac:dyDescent="0.25">
      <c r="A16" s="8">
        <v>13</v>
      </c>
      <c r="B16" t="s">
        <v>9</v>
      </c>
      <c r="C16" t="s">
        <v>2</v>
      </c>
      <c r="D16" t="s">
        <v>160</v>
      </c>
      <c r="E16" t="s">
        <v>248</v>
      </c>
      <c r="F16" t="s">
        <v>117</v>
      </c>
      <c r="G16">
        <v>1</v>
      </c>
      <c r="H16">
        <f t="shared" si="0"/>
        <v>405</v>
      </c>
      <c r="I16" s="13">
        <f t="shared" si="1"/>
        <v>405</v>
      </c>
    </row>
    <row r="17" spans="1:11" ht="16.5" customHeight="1" x14ac:dyDescent="0.25">
      <c r="A17" s="8">
        <v>14</v>
      </c>
      <c r="B17" t="s">
        <v>9</v>
      </c>
      <c r="C17" t="s">
        <v>2</v>
      </c>
      <c r="D17" t="s">
        <v>160</v>
      </c>
      <c r="E17" t="s">
        <v>212</v>
      </c>
      <c r="F17" t="s">
        <v>213</v>
      </c>
      <c r="G17">
        <v>1</v>
      </c>
      <c r="H17">
        <f t="shared" si="0"/>
        <v>405</v>
      </c>
      <c r="I17" s="13">
        <f t="shared" si="1"/>
        <v>405</v>
      </c>
    </row>
    <row r="18" spans="1:11" ht="16.5" customHeight="1" x14ac:dyDescent="0.25">
      <c r="A18" s="8">
        <v>15</v>
      </c>
      <c r="B18" t="s">
        <v>9</v>
      </c>
      <c r="C18" t="s">
        <v>2</v>
      </c>
      <c r="D18" t="s">
        <v>132</v>
      </c>
      <c r="E18" s="1" t="s">
        <v>149</v>
      </c>
      <c r="F18" t="s">
        <v>74</v>
      </c>
      <c r="G18">
        <v>1</v>
      </c>
      <c r="H18">
        <f t="shared" si="0"/>
        <v>405</v>
      </c>
      <c r="I18" s="13">
        <f t="shared" si="1"/>
        <v>405</v>
      </c>
    </row>
    <row r="19" spans="1:11" ht="16.5" customHeight="1" x14ac:dyDescent="0.25">
      <c r="A19" s="8">
        <v>16</v>
      </c>
      <c r="B19" t="s">
        <v>9</v>
      </c>
      <c r="C19" t="s">
        <v>2</v>
      </c>
      <c r="D19" t="s">
        <v>160</v>
      </c>
      <c r="E19" t="s">
        <v>236</v>
      </c>
      <c r="F19" t="s">
        <v>104</v>
      </c>
      <c r="G19">
        <v>1</v>
      </c>
      <c r="H19">
        <f t="shared" si="0"/>
        <v>405</v>
      </c>
      <c r="I19" s="13">
        <f t="shared" si="1"/>
        <v>405</v>
      </c>
    </row>
    <row r="20" spans="1:11" ht="16.5" customHeight="1" x14ac:dyDescent="0.25">
      <c r="A20" s="8">
        <v>17</v>
      </c>
      <c r="B20" t="s">
        <v>9</v>
      </c>
      <c r="C20" t="s">
        <v>2</v>
      </c>
      <c r="D20" t="s">
        <v>160</v>
      </c>
      <c r="E20" t="s">
        <v>255</v>
      </c>
      <c r="F20" t="s">
        <v>238</v>
      </c>
      <c r="G20">
        <v>1</v>
      </c>
      <c r="H20">
        <f t="shared" si="0"/>
        <v>405</v>
      </c>
      <c r="I20" s="13">
        <f t="shared" si="1"/>
        <v>405</v>
      </c>
    </row>
    <row r="21" spans="1:11" ht="16.5" customHeight="1" x14ac:dyDescent="0.25">
      <c r="A21" s="8">
        <v>18</v>
      </c>
      <c r="B21" t="s">
        <v>9</v>
      </c>
      <c r="C21" t="s">
        <v>2</v>
      </c>
      <c r="D21" t="s">
        <v>160</v>
      </c>
      <c r="E21" t="s">
        <v>225</v>
      </c>
      <c r="F21" t="s">
        <v>102</v>
      </c>
      <c r="G21">
        <v>1</v>
      </c>
      <c r="H21">
        <f t="shared" si="0"/>
        <v>405</v>
      </c>
      <c r="I21" s="13">
        <f t="shared" si="1"/>
        <v>405</v>
      </c>
    </row>
    <row r="22" spans="1:11" ht="16.5" customHeight="1" x14ac:dyDescent="0.25">
      <c r="A22" s="8">
        <v>19</v>
      </c>
      <c r="B22" t="s">
        <v>9</v>
      </c>
      <c r="C22" t="s">
        <v>2</v>
      </c>
      <c r="D22" t="s">
        <v>44</v>
      </c>
      <c r="E22" t="s">
        <v>75</v>
      </c>
      <c r="F22" t="s">
        <v>76</v>
      </c>
      <c r="G22">
        <v>1</v>
      </c>
      <c r="H22">
        <f t="shared" si="0"/>
        <v>405</v>
      </c>
      <c r="I22" s="13">
        <f t="shared" si="1"/>
        <v>405</v>
      </c>
    </row>
    <row r="23" spans="1:11" ht="16.5" customHeight="1" x14ac:dyDescent="0.25">
      <c r="A23" s="8">
        <v>20</v>
      </c>
      <c r="B23" t="s">
        <v>9</v>
      </c>
      <c r="C23" t="s">
        <v>2</v>
      </c>
      <c r="D23" t="s">
        <v>44</v>
      </c>
      <c r="E23" t="s">
        <v>71</v>
      </c>
      <c r="F23" t="s">
        <v>72</v>
      </c>
      <c r="G23">
        <v>1</v>
      </c>
      <c r="H23">
        <f t="shared" si="0"/>
        <v>405</v>
      </c>
      <c r="I23" s="13">
        <f t="shared" si="1"/>
        <v>405</v>
      </c>
    </row>
    <row r="24" spans="1:11" ht="16.5" customHeight="1" x14ac:dyDescent="0.25">
      <c r="A24" s="8">
        <v>21</v>
      </c>
      <c r="B24" t="s">
        <v>9</v>
      </c>
      <c r="C24" t="s">
        <v>2</v>
      </c>
      <c r="D24" t="s">
        <v>160</v>
      </c>
      <c r="E24" s="1" t="s">
        <v>441</v>
      </c>
      <c r="F24" t="s">
        <v>186</v>
      </c>
      <c r="G24">
        <v>1</v>
      </c>
      <c r="H24">
        <f t="shared" si="0"/>
        <v>405</v>
      </c>
      <c r="I24" s="13">
        <f t="shared" si="1"/>
        <v>405</v>
      </c>
      <c r="J24" s="1" t="s">
        <v>437</v>
      </c>
      <c r="K24" s="57" t="s">
        <v>440</v>
      </c>
    </row>
    <row r="25" spans="1:11" ht="16.5" customHeight="1" x14ac:dyDescent="0.25">
      <c r="A25" s="8">
        <v>22</v>
      </c>
      <c r="B25" t="s">
        <v>9</v>
      </c>
      <c r="C25" t="s">
        <v>2</v>
      </c>
      <c r="D25" t="s">
        <v>160</v>
      </c>
      <c r="E25" t="s">
        <v>186</v>
      </c>
      <c r="F25" t="s">
        <v>207</v>
      </c>
      <c r="G25">
        <v>1</v>
      </c>
      <c r="H25">
        <f t="shared" si="0"/>
        <v>405</v>
      </c>
      <c r="I25" s="13">
        <f t="shared" si="1"/>
        <v>405</v>
      </c>
    </row>
    <row r="26" spans="1:11" ht="16.5" customHeight="1" x14ac:dyDescent="0.25">
      <c r="A26" s="8">
        <v>23</v>
      </c>
      <c r="B26" t="s">
        <v>9</v>
      </c>
      <c r="C26" t="s">
        <v>2</v>
      </c>
      <c r="D26" t="s">
        <v>160</v>
      </c>
      <c r="E26" t="s">
        <v>223</v>
      </c>
      <c r="F26" t="s">
        <v>224</v>
      </c>
      <c r="G26">
        <v>1</v>
      </c>
      <c r="H26">
        <f t="shared" si="0"/>
        <v>405</v>
      </c>
      <c r="I26" s="13">
        <f t="shared" si="1"/>
        <v>405</v>
      </c>
    </row>
    <row r="27" spans="1:11" ht="16.5" customHeight="1" x14ac:dyDescent="0.25">
      <c r="A27" s="8">
        <v>24</v>
      </c>
      <c r="B27" t="s">
        <v>9</v>
      </c>
      <c r="C27" t="s">
        <v>2</v>
      </c>
      <c r="D27" t="s">
        <v>44</v>
      </c>
      <c r="E27" t="s">
        <v>65</v>
      </c>
      <c r="F27" t="s">
        <v>66</v>
      </c>
      <c r="G27">
        <v>1</v>
      </c>
      <c r="H27">
        <f t="shared" si="0"/>
        <v>405</v>
      </c>
      <c r="I27" s="13">
        <f t="shared" si="1"/>
        <v>405</v>
      </c>
    </row>
    <row r="28" spans="1:11" ht="16.5" customHeight="1" x14ac:dyDescent="0.25">
      <c r="A28" s="8">
        <v>25</v>
      </c>
      <c r="B28" t="s">
        <v>9</v>
      </c>
      <c r="C28" t="s">
        <v>2</v>
      </c>
      <c r="D28" t="s">
        <v>160</v>
      </c>
      <c r="E28" t="s">
        <v>217</v>
      </c>
      <c r="F28" t="s">
        <v>94</v>
      </c>
      <c r="G28">
        <v>1</v>
      </c>
      <c r="H28">
        <f t="shared" si="0"/>
        <v>405</v>
      </c>
      <c r="I28" s="13">
        <f t="shared" si="1"/>
        <v>405</v>
      </c>
    </row>
    <row r="29" spans="1:11" ht="16.5" customHeight="1" x14ac:dyDescent="0.25">
      <c r="A29" s="8">
        <v>26</v>
      </c>
      <c r="B29" t="s">
        <v>9</v>
      </c>
      <c r="C29" t="s">
        <v>2</v>
      </c>
      <c r="D29" t="s">
        <v>44</v>
      </c>
      <c r="E29" t="s">
        <v>83</v>
      </c>
      <c r="F29" t="s">
        <v>84</v>
      </c>
      <c r="G29">
        <v>1</v>
      </c>
      <c r="H29">
        <f t="shared" si="0"/>
        <v>405</v>
      </c>
      <c r="I29" s="13">
        <f t="shared" si="1"/>
        <v>405</v>
      </c>
    </row>
    <row r="30" spans="1:11" ht="16.5" customHeight="1" x14ac:dyDescent="0.25">
      <c r="A30" s="8">
        <v>27</v>
      </c>
      <c r="B30" t="s">
        <v>9</v>
      </c>
      <c r="C30" t="s">
        <v>2</v>
      </c>
      <c r="D30" t="s">
        <v>160</v>
      </c>
      <c r="E30" t="s">
        <v>205</v>
      </c>
      <c r="F30" t="s">
        <v>88</v>
      </c>
      <c r="G30">
        <v>1</v>
      </c>
      <c r="H30">
        <f t="shared" si="0"/>
        <v>405</v>
      </c>
      <c r="I30" s="13">
        <f t="shared" si="1"/>
        <v>405</v>
      </c>
    </row>
    <row r="31" spans="1:11" ht="16.5" customHeight="1" x14ac:dyDescent="0.25">
      <c r="A31" s="8">
        <v>28</v>
      </c>
      <c r="B31" t="s">
        <v>9</v>
      </c>
      <c r="C31" t="s">
        <v>2</v>
      </c>
      <c r="D31" t="s">
        <v>160</v>
      </c>
      <c r="E31" t="s">
        <v>201</v>
      </c>
      <c r="F31" t="s">
        <v>202</v>
      </c>
      <c r="G31">
        <v>1</v>
      </c>
      <c r="H31">
        <f t="shared" si="0"/>
        <v>405</v>
      </c>
      <c r="I31" s="13">
        <f t="shared" si="1"/>
        <v>405</v>
      </c>
    </row>
    <row r="32" spans="1:11" ht="16.5" customHeight="1" x14ac:dyDescent="0.25">
      <c r="A32" s="8">
        <v>29</v>
      </c>
      <c r="B32" t="s">
        <v>9</v>
      </c>
      <c r="C32" t="s">
        <v>2</v>
      </c>
      <c r="D32" t="s">
        <v>160</v>
      </c>
      <c r="E32" t="s">
        <v>201</v>
      </c>
      <c r="F32" t="s">
        <v>203</v>
      </c>
      <c r="G32">
        <v>1</v>
      </c>
      <c r="H32">
        <f t="shared" si="0"/>
        <v>405</v>
      </c>
      <c r="I32" s="13">
        <f t="shared" si="1"/>
        <v>405</v>
      </c>
    </row>
    <row r="33" spans="1:9" ht="16.5" customHeight="1" x14ac:dyDescent="0.25">
      <c r="A33" s="8">
        <v>30</v>
      </c>
      <c r="B33" t="s">
        <v>9</v>
      </c>
      <c r="C33" t="s">
        <v>2</v>
      </c>
      <c r="D33" t="s">
        <v>44</v>
      </c>
      <c r="E33" t="s">
        <v>95</v>
      </c>
      <c r="F33" t="s">
        <v>96</v>
      </c>
      <c r="G33">
        <v>1</v>
      </c>
      <c r="H33">
        <f t="shared" si="0"/>
        <v>405</v>
      </c>
      <c r="I33" s="13">
        <f t="shared" si="1"/>
        <v>405</v>
      </c>
    </row>
    <row r="34" spans="1:9" ht="16.5" customHeight="1" x14ac:dyDescent="0.25">
      <c r="A34" s="8">
        <v>31</v>
      </c>
      <c r="B34" t="s">
        <v>9</v>
      </c>
      <c r="C34" t="s">
        <v>2</v>
      </c>
      <c r="D34" t="s">
        <v>160</v>
      </c>
      <c r="E34" t="s">
        <v>232</v>
      </c>
      <c r="F34" t="s">
        <v>233</v>
      </c>
      <c r="G34">
        <v>1</v>
      </c>
      <c r="H34">
        <f t="shared" si="0"/>
        <v>405</v>
      </c>
      <c r="I34" s="13">
        <f t="shared" si="1"/>
        <v>405</v>
      </c>
    </row>
    <row r="35" spans="1:9" ht="16.5" customHeight="1" x14ac:dyDescent="0.25">
      <c r="A35" s="8">
        <v>32</v>
      </c>
      <c r="B35" t="s">
        <v>9</v>
      </c>
      <c r="C35" t="s">
        <v>2</v>
      </c>
      <c r="D35" t="s">
        <v>160</v>
      </c>
      <c r="E35" t="s">
        <v>241</v>
      </c>
      <c r="F35" t="s">
        <v>108</v>
      </c>
      <c r="G35">
        <v>1</v>
      </c>
      <c r="H35">
        <f t="shared" ref="H35:H65" si="2">SUM($H$3)</f>
        <v>405</v>
      </c>
      <c r="I35" s="13">
        <f t="shared" si="1"/>
        <v>405</v>
      </c>
    </row>
    <row r="36" spans="1:9" ht="16.5" customHeight="1" x14ac:dyDescent="0.25">
      <c r="A36" s="8">
        <v>33</v>
      </c>
      <c r="B36" t="s">
        <v>9</v>
      </c>
      <c r="C36" t="s">
        <v>2</v>
      </c>
      <c r="D36" t="s">
        <v>160</v>
      </c>
      <c r="E36" t="s">
        <v>179</v>
      </c>
      <c r="F36" t="s">
        <v>70</v>
      </c>
      <c r="G36">
        <v>1</v>
      </c>
      <c r="H36">
        <f t="shared" si="2"/>
        <v>405</v>
      </c>
      <c r="I36" s="13">
        <f t="shared" ref="I36:I67" si="3">G36*H36</f>
        <v>405</v>
      </c>
    </row>
    <row r="37" spans="1:9" ht="16.5" customHeight="1" x14ac:dyDescent="0.25">
      <c r="A37" s="8">
        <v>34</v>
      </c>
      <c r="B37" t="s">
        <v>9</v>
      </c>
      <c r="C37" t="s">
        <v>2</v>
      </c>
      <c r="D37" t="s">
        <v>160</v>
      </c>
      <c r="E37" t="s">
        <v>183</v>
      </c>
      <c r="F37" t="s">
        <v>72</v>
      </c>
      <c r="G37">
        <v>1</v>
      </c>
      <c r="H37">
        <f t="shared" si="2"/>
        <v>405</v>
      </c>
      <c r="I37" s="13">
        <f t="shared" si="3"/>
        <v>405</v>
      </c>
    </row>
    <row r="38" spans="1:9" ht="16.5" customHeight="1" x14ac:dyDescent="0.25">
      <c r="A38" s="8">
        <v>35</v>
      </c>
      <c r="B38" t="s">
        <v>9</v>
      </c>
      <c r="C38" t="s">
        <v>2</v>
      </c>
      <c r="D38" t="s">
        <v>160</v>
      </c>
      <c r="E38" t="s">
        <v>215</v>
      </c>
      <c r="F38" t="s">
        <v>216</v>
      </c>
      <c r="G38">
        <v>1</v>
      </c>
      <c r="H38">
        <f t="shared" si="2"/>
        <v>405</v>
      </c>
      <c r="I38" s="13">
        <f t="shared" si="3"/>
        <v>405</v>
      </c>
    </row>
    <row r="39" spans="1:9" ht="16.5" customHeight="1" x14ac:dyDescent="0.25">
      <c r="A39" s="8">
        <v>36</v>
      </c>
      <c r="B39" t="s">
        <v>9</v>
      </c>
      <c r="C39" t="s">
        <v>2</v>
      </c>
      <c r="D39" t="s">
        <v>160</v>
      </c>
      <c r="E39" t="s">
        <v>208</v>
      </c>
      <c r="F39" t="s">
        <v>209</v>
      </c>
      <c r="G39">
        <v>1</v>
      </c>
      <c r="H39">
        <f t="shared" si="2"/>
        <v>405</v>
      </c>
      <c r="I39" s="13">
        <f t="shared" si="3"/>
        <v>405</v>
      </c>
    </row>
    <row r="40" spans="1:9" ht="16.5" customHeight="1" x14ac:dyDescent="0.25">
      <c r="A40" s="8">
        <v>37</v>
      </c>
      <c r="B40" t="s">
        <v>9</v>
      </c>
      <c r="C40" t="s">
        <v>2</v>
      </c>
      <c r="D40" t="s">
        <v>44</v>
      </c>
      <c r="E40" t="s">
        <v>105</v>
      </c>
      <c r="F40" t="s">
        <v>106</v>
      </c>
      <c r="G40">
        <v>1</v>
      </c>
      <c r="H40">
        <f t="shared" si="2"/>
        <v>405</v>
      </c>
      <c r="I40" s="13">
        <f t="shared" si="3"/>
        <v>405</v>
      </c>
    </row>
    <row r="41" spans="1:9" ht="16.5" customHeight="1" x14ac:dyDescent="0.25">
      <c r="A41" s="8">
        <v>38</v>
      </c>
      <c r="B41" t="s">
        <v>9</v>
      </c>
      <c r="C41" t="s">
        <v>2</v>
      </c>
      <c r="D41" t="s">
        <v>160</v>
      </c>
      <c r="E41" t="s">
        <v>219</v>
      </c>
      <c r="F41" t="s">
        <v>220</v>
      </c>
      <c r="G41">
        <v>1</v>
      </c>
      <c r="H41">
        <f t="shared" si="2"/>
        <v>405</v>
      </c>
      <c r="I41" s="13">
        <f t="shared" si="3"/>
        <v>405</v>
      </c>
    </row>
    <row r="42" spans="1:9" ht="16.5" customHeight="1" x14ac:dyDescent="0.25">
      <c r="A42" s="8">
        <v>39</v>
      </c>
      <c r="B42" t="s">
        <v>9</v>
      </c>
      <c r="C42" t="s">
        <v>2</v>
      </c>
      <c r="D42" t="s">
        <v>132</v>
      </c>
      <c r="E42" t="s">
        <v>143</v>
      </c>
      <c r="F42" t="s">
        <v>144</v>
      </c>
      <c r="G42">
        <v>1</v>
      </c>
      <c r="H42">
        <f t="shared" si="2"/>
        <v>405</v>
      </c>
      <c r="I42" s="13">
        <f t="shared" si="3"/>
        <v>405</v>
      </c>
    </row>
    <row r="43" spans="1:9" ht="16.5" customHeight="1" x14ac:dyDescent="0.25">
      <c r="A43" s="8">
        <v>40</v>
      </c>
      <c r="B43" t="s">
        <v>9</v>
      </c>
      <c r="C43" t="s">
        <v>2</v>
      </c>
      <c r="D43" t="s">
        <v>44</v>
      </c>
      <c r="E43" t="s">
        <v>51</v>
      </c>
      <c r="F43" t="s">
        <v>52</v>
      </c>
      <c r="G43">
        <v>1</v>
      </c>
      <c r="H43">
        <f t="shared" si="2"/>
        <v>405</v>
      </c>
      <c r="I43" s="13">
        <f t="shared" si="3"/>
        <v>405</v>
      </c>
    </row>
    <row r="44" spans="1:9" ht="16.5" customHeight="1" x14ac:dyDescent="0.25">
      <c r="A44" s="8">
        <v>41</v>
      </c>
      <c r="B44" t="s">
        <v>9</v>
      </c>
      <c r="C44" t="s">
        <v>2</v>
      </c>
      <c r="D44" t="s">
        <v>160</v>
      </c>
      <c r="E44" t="s">
        <v>175</v>
      </c>
      <c r="F44" t="s">
        <v>66</v>
      </c>
      <c r="G44">
        <v>1</v>
      </c>
      <c r="H44">
        <f t="shared" si="2"/>
        <v>405</v>
      </c>
      <c r="I44" s="13">
        <f t="shared" si="3"/>
        <v>405</v>
      </c>
    </row>
    <row r="45" spans="1:9" ht="16.5" customHeight="1" x14ac:dyDescent="0.25">
      <c r="A45" s="8">
        <v>42</v>
      </c>
      <c r="B45" t="s">
        <v>9</v>
      </c>
      <c r="C45" t="s">
        <v>2</v>
      </c>
      <c r="D45" t="s">
        <v>44</v>
      </c>
      <c r="E45" t="s">
        <v>101</v>
      </c>
      <c r="F45" t="s">
        <v>102</v>
      </c>
      <c r="G45">
        <v>1</v>
      </c>
      <c r="H45">
        <f t="shared" si="2"/>
        <v>405</v>
      </c>
      <c r="I45" s="13">
        <f t="shared" si="3"/>
        <v>405</v>
      </c>
    </row>
    <row r="46" spans="1:9" ht="16.5" customHeight="1" x14ac:dyDescent="0.25">
      <c r="A46" s="8">
        <v>43</v>
      </c>
      <c r="B46" t="s">
        <v>9</v>
      </c>
      <c r="C46" t="s">
        <v>2</v>
      </c>
      <c r="D46" t="s">
        <v>44</v>
      </c>
      <c r="E46" t="s">
        <v>57</v>
      </c>
      <c r="F46" t="s">
        <v>58</v>
      </c>
      <c r="G46">
        <v>1</v>
      </c>
      <c r="H46">
        <f t="shared" si="2"/>
        <v>405</v>
      </c>
      <c r="I46" s="13">
        <f t="shared" si="3"/>
        <v>405</v>
      </c>
    </row>
    <row r="47" spans="1:9" ht="16.5" customHeight="1" x14ac:dyDescent="0.25">
      <c r="A47" s="8">
        <v>44</v>
      </c>
      <c r="B47" t="s">
        <v>9</v>
      </c>
      <c r="C47" t="s">
        <v>2</v>
      </c>
      <c r="D47" t="s">
        <v>44</v>
      </c>
      <c r="E47" t="s">
        <v>93</v>
      </c>
      <c r="F47" t="s">
        <v>94</v>
      </c>
      <c r="G47">
        <v>1</v>
      </c>
      <c r="H47">
        <f t="shared" si="2"/>
        <v>405</v>
      </c>
      <c r="I47" s="13">
        <f t="shared" si="3"/>
        <v>405</v>
      </c>
    </row>
    <row r="48" spans="1:9" ht="16.5" customHeight="1" x14ac:dyDescent="0.25">
      <c r="A48" s="8">
        <v>45</v>
      </c>
      <c r="B48" t="s">
        <v>9</v>
      </c>
      <c r="C48" t="s">
        <v>2</v>
      </c>
      <c r="D48" t="s">
        <v>44</v>
      </c>
      <c r="E48" t="s">
        <v>112</v>
      </c>
      <c r="F48" t="s">
        <v>113</v>
      </c>
      <c r="G48">
        <v>1</v>
      </c>
      <c r="H48">
        <f t="shared" si="2"/>
        <v>405</v>
      </c>
      <c r="I48" s="13">
        <f t="shared" si="3"/>
        <v>405</v>
      </c>
    </row>
    <row r="49" spans="1:11" ht="16.5" customHeight="1" x14ac:dyDescent="0.25">
      <c r="A49" s="8">
        <v>46</v>
      </c>
      <c r="B49" t="s">
        <v>9</v>
      </c>
      <c r="C49" t="s">
        <v>2</v>
      </c>
      <c r="D49" t="s">
        <v>160</v>
      </c>
      <c r="E49" t="s">
        <v>226</v>
      </c>
      <c r="F49" t="s">
        <v>227</v>
      </c>
      <c r="G49">
        <v>1</v>
      </c>
      <c r="H49">
        <f t="shared" si="2"/>
        <v>405</v>
      </c>
      <c r="I49" s="13">
        <f t="shared" si="3"/>
        <v>405</v>
      </c>
    </row>
    <row r="50" spans="1:11" ht="16.5" customHeight="1" x14ac:dyDescent="0.25">
      <c r="A50" s="8">
        <v>47</v>
      </c>
      <c r="B50" t="s">
        <v>9</v>
      </c>
      <c r="C50" t="s">
        <v>2</v>
      </c>
      <c r="D50" t="s">
        <v>44</v>
      </c>
      <c r="E50" t="s">
        <v>77</v>
      </c>
      <c r="F50" t="s">
        <v>78</v>
      </c>
      <c r="G50">
        <v>1</v>
      </c>
      <c r="H50">
        <f t="shared" si="2"/>
        <v>405</v>
      </c>
      <c r="I50" s="13">
        <f t="shared" si="3"/>
        <v>405</v>
      </c>
    </row>
    <row r="51" spans="1:11" ht="16.5" customHeight="1" x14ac:dyDescent="0.25">
      <c r="A51" s="8">
        <v>48</v>
      </c>
      <c r="B51" t="s">
        <v>9</v>
      </c>
      <c r="C51" t="s">
        <v>2</v>
      </c>
      <c r="D51" t="s">
        <v>132</v>
      </c>
      <c r="E51" t="s">
        <v>141</v>
      </c>
      <c r="F51" t="s">
        <v>142</v>
      </c>
      <c r="G51">
        <v>1</v>
      </c>
      <c r="H51">
        <f t="shared" si="2"/>
        <v>405</v>
      </c>
      <c r="I51" s="13">
        <f t="shared" si="3"/>
        <v>405</v>
      </c>
    </row>
    <row r="52" spans="1:11" ht="16.5" customHeight="1" x14ac:dyDescent="0.25">
      <c r="A52" s="8">
        <v>49</v>
      </c>
      <c r="B52" t="s">
        <v>9</v>
      </c>
      <c r="C52" t="s">
        <v>2</v>
      </c>
      <c r="D52" s="1" t="s">
        <v>132</v>
      </c>
      <c r="E52" s="1" t="s">
        <v>443</v>
      </c>
      <c r="F52" t="s">
        <v>214</v>
      </c>
      <c r="G52">
        <v>1</v>
      </c>
      <c r="H52">
        <f t="shared" si="2"/>
        <v>405</v>
      </c>
      <c r="I52" s="13">
        <f t="shared" si="3"/>
        <v>405</v>
      </c>
      <c r="J52" s="1" t="s">
        <v>437</v>
      </c>
      <c r="K52" s="57" t="s">
        <v>442</v>
      </c>
    </row>
    <row r="53" spans="1:11" ht="16.5" customHeight="1" x14ac:dyDescent="0.25">
      <c r="A53" s="8">
        <v>50</v>
      </c>
      <c r="B53" t="s">
        <v>9</v>
      </c>
      <c r="C53" t="s">
        <v>2</v>
      </c>
      <c r="D53" t="s">
        <v>160</v>
      </c>
      <c r="E53" t="s">
        <v>221</v>
      </c>
      <c r="F53" t="s">
        <v>222</v>
      </c>
      <c r="G53">
        <v>1</v>
      </c>
      <c r="H53">
        <f t="shared" si="2"/>
        <v>405</v>
      </c>
      <c r="I53" s="13">
        <f t="shared" si="3"/>
        <v>405</v>
      </c>
    </row>
    <row r="54" spans="1:11" ht="16.5" customHeight="1" x14ac:dyDescent="0.25">
      <c r="A54" s="8">
        <v>51</v>
      </c>
      <c r="B54" t="s">
        <v>9</v>
      </c>
      <c r="C54" t="s">
        <v>2</v>
      </c>
      <c r="D54" t="s">
        <v>44</v>
      </c>
      <c r="E54" t="s">
        <v>49</v>
      </c>
      <c r="F54" t="s">
        <v>50</v>
      </c>
      <c r="G54">
        <v>1</v>
      </c>
      <c r="H54">
        <f t="shared" si="2"/>
        <v>405</v>
      </c>
      <c r="I54" s="13">
        <f t="shared" si="3"/>
        <v>405</v>
      </c>
    </row>
    <row r="55" spans="1:11" ht="16.5" customHeight="1" x14ac:dyDescent="0.25">
      <c r="A55" s="8">
        <v>52</v>
      </c>
      <c r="B55" t="s">
        <v>9</v>
      </c>
      <c r="C55" t="s">
        <v>2</v>
      </c>
      <c r="D55" t="s">
        <v>132</v>
      </c>
      <c r="E55" t="s">
        <v>145</v>
      </c>
      <c r="F55" t="s">
        <v>146</v>
      </c>
      <c r="G55">
        <v>1</v>
      </c>
      <c r="H55">
        <f t="shared" si="2"/>
        <v>405</v>
      </c>
      <c r="I55" s="13">
        <f t="shared" si="3"/>
        <v>405</v>
      </c>
    </row>
    <row r="56" spans="1:11" ht="16.5" customHeight="1" x14ac:dyDescent="0.25">
      <c r="A56" s="8">
        <v>53</v>
      </c>
      <c r="B56" t="s">
        <v>9</v>
      </c>
      <c r="C56" t="s">
        <v>2</v>
      </c>
      <c r="D56" t="s">
        <v>160</v>
      </c>
      <c r="E56" t="s">
        <v>194</v>
      </c>
      <c r="F56" t="s">
        <v>78</v>
      </c>
      <c r="G56">
        <v>1</v>
      </c>
      <c r="H56">
        <f t="shared" si="2"/>
        <v>405</v>
      </c>
      <c r="I56" s="13">
        <f t="shared" si="3"/>
        <v>405</v>
      </c>
    </row>
    <row r="57" spans="1:11" ht="16.5" customHeight="1" x14ac:dyDescent="0.25">
      <c r="A57" s="8">
        <v>54</v>
      </c>
      <c r="B57" t="s">
        <v>9</v>
      </c>
      <c r="C57" t="s">
        <v>2</v>
      </c>
      <c r="D57" t="s">
        <v>132</v>
      </c>
      <c r="E57" t="s">
        <v>147</v>
      </c>
      <c r="F57" t="s">
        <v>148</v>
      </c>
      <c r="G57">
        <v>1</v>
      </c>
      <c r="H57">
        <f t="shared" si="2"/>
        <v>405</v>
      </c>
      <c r="I57" s="13">
        <f t="shared" si="3"/>
        <v>405</v>
      </c>
    </row>
    <row r="58" spans="1:11" ht="16.5" customHeight="1" x14ac:dyDescent="0.25">
      <c r="A58" s="8">
        <v>55</v>
      </c>
      <c r="B58" t="s">
        <v>9</v>
      </c>
      <c r="C58" t="s">
        <v>2</v>
      </c>
      <c r="D58" t="s">
        <v>44</v>
      </c>
      <c r="E58" t="s">
        <v>67</v>
      </c>
      <c r="F58" t="s">
        <v>68</v>
      </c>
      <c r="G58">
        <v>1</v>
      </c>
      <c r="H58">
        <f t="shared" si="2"/>
        <v>405</v>
      </c>
      <c r="I58" s="13">
        <f t="shared" si="3"/>
        <v>405</v>
      </c>
    </row>
    <row r="59" spans="1:11" ht="16.5" customHeight="1" x14ac:dyDescent="0.25">
      <c r="A59" s="8">
        <v>56</v>
      </c>
      <c r="B59" t="s">
        <v>9</v>
      </c>
      <c r="C59" t="s">
        <v>2</v>
      </c>
      <c r="D59" t="s">
        <v>44</v>
      </c>
      <c r="E59" t="s">
        <v>53</v>
      </c>
      <c r="F59" t="s">
        <v>54</v>
      </c>
      <c r="G59">
        <v>1</v>
      </c>
      <c r="H59">
        <f t="shared" si="2"/>
        <v>405</v>
      </c>
      <c r="I59" s="13">
        <f t="shared" si="3"/>
        <v>405</v>
      </c>
    </row>
    <row r="60" spans="1:11" ht="16.5" customHeight="1" x14ac:dyDescent="0.25">
      <c r="A60" s="8">
        <v>57</v>
      </c>
      <c r="B60" t="s">
        <v>9</v>
      </c>
      <c r="C60" t="s">
        <v>2</v>
      </c>
      <c r="D60" t="s">
        <v>160</v>
      </c>
      <c r="E60" t="s">
        <v>254</v>
      </c>
      <c r="F60" t="s">
        <v>123</v>
      </c>
      <c r="G60">
        <v>1</v>
      </c>
      <c r="H60">
        <f t="shared" si="2"/>
        <v>405</v>
      </c>
      <c r="I60" s="13">
        <f t="shared" si="3"/>
        <v>405</v>
      </c>
    </row>
    <row r="61" spans="1:11" ht="16.5" customHeight="1" x14ac:dyDescent="0.25">
      <c r="A61" s="8">
        <v>58</v>
      </c>
      <c r="B61" t="s">
        <v>9</v>
      </c>
      <c r="C61" t="s">
        <v>2</v>
      </c>
      <c r="D61" t="s">
        <v>44</v>
      </c>
      <c r="E61" t="s">
        <v>45</v>
      </c>
      <c r="F61" t="s">
        <v>46</v>
      </c>
      <c r="G61">
        <v>1</v>
      </c>
      <c r="H61">
        <f t="shared" si="2"/>
        <v>405</v>
      </c>
      <c r="I61" s="13">
        <f t="shared" si="3"/>
        <v>405</v>
      </c>
    </row>
    <row r="62" spans="1:11" ht="16.5" customHeight="1" x14ac:dyDescent="0.25">
      <c r="A62" s="8">
        <v>59</v>
      </c>
      <c r="B62" t="s">
        <v>9</v>
      </c>
      <c r="C62" t="s">
        <v>2</v>
      </c>
      <c r="D62" t="s">
        <v>160</v>
      </c>
      <c r="E62" t="s">
        <v>257</v>
      </c>
      <c r="F62" t="s">
        <v>258</v>
      </c>
      <c r="G62">
        <v>1</v>
      </c>
      <c r="H62">
        <f t="shared" si="2"/>
        <v>405</v>
      </c>
      <c r="I62" s="13">
        <f t="shared" si="3"/>
        <v>405</v>
      </c>
    </row>
    <row r="63" spans="1:11" ht="16.5" customHeight="1" x14ac:dyDescent="0.25">
      <c r="A63" s="8">
        <v>60</v>
      </c>
      <c r="B63" t="s">
        <v>9</v>
      </c>
      <c r="C63" t="s">
        <v>2</v>
      </c>
      <c r="D63" t="s">
        <v>160</v>
      </c>
      <c r="E63" t="s">
        <v>161</v>
      </c>
      <c r="F63" t="s">
        <v>46</v>
      </c>
      <c r="G63">
        <v>1</v>
      </c>
      <c r="H63">
        <f t="shared" si="2"/>
        <v>405</v>
      </c>
      <c r="I63" s="13">
        <f t="shared" si="3"/>
        <v>405</v>
      </c>
    </row>
    <row r="64" spans="1:11" ht="16.5" customHeight="1" x14ac:dyDescent="0.25">
      <c r="A64" s="8">
        <v>61</v>
      </c>
      <c r="B64" t="s">
        <v>9</v>
      </c>
      <c r="C64" t="s">
        <v>2</v>
      </c>
      <c r="D64" t="s">
        <v>160</v>
      </c>
      <c r="E64" t="s">
        <v>210</v>
      </c>
      <c r="F64" t="s">
        <v>129</v>
      </c>
      <c r="G64">
        <v>1</v>
      </c>
      <c r="H64">
        <f t="shared" si="2"/>
        <v>405</v>
      </c>
      <c r="I64" s="13">
        <f t="shared" si="3"/>
        <v>405</v>
      </c>
    </row>
    <row r="65" spans="1:9" ht="16.5" customHeight="1" x14ac:dyDescent="0.25">
      <c r="A65" s="8">
        <v>62</v>
      </c>
      <c r="B65" t="s">
        <v>9</v>
      </c>
      <c r="C65" t="s">
        <v>2</v>
      </c>
      <c r="D65" t="s">
        <v>160</v>
      </c>
      <c r="E65" t="s">
        <v>251</v>
      </c>
      <c r="F65" t="s">
        <v>252</v>
      </c>
      <c r="G65">
        <v>1</v>
      </c>
      <c r="H65">
        <f t="shared" si="2"/>
        <v>405</v>
      </c>
      <c r="I65" s="13">
        <f t="shared" si="3"/>
        <v>405</v>
      </c>
    </row>
    <row r="66" spans="1:9" ht="16.5" customHeight="1" x14ac:dyDescent="0.25">
      <c r="A66" s="8">
        <v>63</v>
      </c>
      <c r="B66" t="s">
        <v>9</v>
      </c>
      <c r="C66" t="s">
        <v>2</v>
      </c>
      <c r="D66" t="s">
        <v>160</v>
      </c>
      <c r="E66" t="s">
        <v>189</v>
      </c>
      <c r="F66" t="s">
        <v>190</v>
      </c>
      <c r="G66">
        <v>1</v>
      </c>
      <c r="H66">
        <f t="shared" ref="H66:H96" si="4">SUM($H$3)</f>
        <v>405</v>
      </c>
      <c r="I66" s="13">
        <f t="shared" si="3"/>
        <v>405</v>
      </c>
    </row>
    <row r="67" spans="1:9" ht="16.5" customHeight="1" x14ac:dyDescent="0.25">
      <c r="A67" s="8">
        <v>64</v>
      </c>
      <c r="B67" t="s">
        <v>9</v>
      </c>
      <c r="C67" t="s">
        <v>2</v>
      </c>
      <c r="D67" t="s">
        <v>132</v>
      </c>
      <c r="E67" t="s">
        <v>152</v>
      </c>
      <c r="F67" t="s">
        <v>111</v>
      </c>
      <c r="G67">
        <v>1</v>
      </c>
      <c r="H67">
        <f t="shared" si="4"/>
        <v>405</v>
      </c>
      <c r="I67" s="13">
        <f t="shared" si="3"/>
        <v>405</v>
      </c>
    </row>
    <row r="68" spans="1:9" ht="16.5" customHeight="1" x14ac:dyDescent="0.25">
      <c r="A68" s="8">
        <v>65</v>
      </c>
      <c r="B68" t="s">
        <v>9</v>
      </c>
      <c r="C68" t="s">
        <v>2</v>
      </c>
      <c r="D68" t="s">
        <v>44</v>
      </c>
      <c r="E68" t="s">
        <v>110</v>
      </c>
      <c r="F68" t="s">
        <v>111</v>
      </c>
      <c r="G68">
        <v>1</v>
      </c>
      <c r="H68">
        <f t="shared" si="4"/>
        <v>405</v>
      </c>
      <c r="I68" s="13">
        <f t="shared" ref="I68:I99" si="5">G68*H68</f>
        <v>405</v>
      </c>
    </row>
    <row r="69" spans="1:9" ht="16.5" customHeight="1" x14ac:dyDescent="0.25">
      <c r="A69" s="8">
        <v>66</v>
      </c>
      <c r="B69" t="s">
        <v>9</v>
      </c>
      <c r="C69" t="s">
        <v>2</v>
      </c>
      <c r="D69" t="s">
        <v>44</v>
      </c>
      <c r="E69" t="s">
        <v>79</v>
      </c>
      <c r="F69" t="s">
        <v>80</v>
      </c>
      <c r="G69">
        <v>1</v>
      </c>
      <c r="H69">
        <f t="shared" si="4"/>
        <v>405</v>
      </c>
      <c r="I69" s="13">
        <f t="shared" si="5"/>
        <v>405</v>
      </c>
    </row>
    <row r="70" spans="1:9" ht="16.5" customHeight="1" x14ac:dyDescent="0.25">
      <c r="A70" s="8">
        <v>67</v>
      </c>
      <c r="B70" t="s">
        <v>9</v>
      </c>
      <c r="C70" t="s">
        <v>2</v>
      </c>
      <c r="D70" t="s">
        <v>160</v>
      </c>
      <c r="E70" t="s">
        <v>218</v>
      </c>
      <c r="F70" t="s">
        <v>96</v>
      </c>
      <c r="G70">
        <v>1</v>
      </c>
      <c r="H70">
        <f t="shared" si="4"/>
        <v>405</v>
      </c>
      <c r="I70" s="13">
        <f t="shared" si="5"/>
        <v>405</v>
      </c>
    </row>
    <row r="71" spans="1:9" ht="16.5" customHeight="1" x14ac:dyDescent="0.25">
      <c r="A71" s="8">
        <v>68</v>
      </c>
      <c r="B71" t="s">
        <v>9</v>
      </c>
      <c r="C71" t="s">
        <v>2</v>
      </c>
      <c r="D71" t="s">
        <v>160</v>
      </c>
      <c r="E71" t="s">
        <v>253</v>
      </c>
      <c r="F71" t="s">
        <v>125</v>
      </c>
      <c r="G71">
        <v>1</v>
      </c>
      <c r="H71">
        <f t="shared" si="4"/>
        <v>405</v>
      </c>
      <c r="I71" s="13">
        <f t="shared" si="5"/>
        <v>405</v>
      </c>
    </row>
    <row r="72" spans="1:9" ht="16.5" customHeight="1" x14ac:dyDescent="0.25">
      <c r="A72" s="8">
        <v>69</v>
      </c>
      <c r="B72" t="s">
        <v>9</v>
      </c>
      <c r="C72" t="s">
        <v>2</v>
      </c>
      <c r="D72" t="s">
        <v>44</v>
      </c>
      <c r="E72" t="s">
        <v>97</v>
      </c>
      <c r="F72" t="s">
        <v>98</v>
      </c>
      <c r="G72">
        <v>1</v>
      </c>
      <c r="H72">
        <f t="shared" si="4"/>
        <v>405</v>
      </c>
      <c r="I72" s="13">
        <f t="shared" si="5"/>
        <v>405</v>
      </c>
    </row>
    <row r="73" spans="1:9" ht="16.5" customHeight="1" x14ac:dyDescent="0.25">
      <c r="A73" s="8">
        <v>70</v>
      </c>
      <c r="B73" t="s">
        <v>9</v>
      </c>
      <c r="C73" t="s">
        <v>2</v>
      </c>
      <c r="D73" t="s">
        <v>160</v>
      </c>
      <c r="E73" t="s">
        <v>172</v>
      </c>
      <c r="F73" t="s">
        <v>64</v>
      </c>
      <c r="G73">
        <v>1</v>
      </c>
      <c r="H73">
        <f t="shared" si="4"/>
        <v>405</v>
      </c>
      <c r="I73" s="13">
        <f t="shared" si="5"/>
        <v>405</v>
      </c>
    </row>
    <row r="74" spans="1:9" ht="16.5" customHeight="1" x14ac:dyDescent="0.25">
      <c r="A74" s="8">
        <v>71</v>
      </c>
      <c r="B74" t="s">
        <v>9</v>
      </c>
      <c r="C74" t="s">
        <v>2</v>
      </c>
      <c r="D74" t="s">
        <v>160</v>
      </c>
      <c r="E74" t="s">
        <v>178</v>
      </c>
      <c r="F74" t="s">
        <v>68</v>
      </c>
      <c r="G74">
        <v>1</v>
      </c>
      <c r="H74">
        <f t="shared" si="4"/>
        <v>405</v>
      </c>
      <c r="I74" s="13">
        <f t="shared" si="5"/>
        <v>405</v>
      </c>
    </row>
    <row r="75" spans="1:9" ht="16.5" customHeight="1" x14ac:dyDescent="0.25">
      <c r="A75" s="8">
        <v>72</v>
      </c>
      <c r="B75" t="s">
        <v>9</v>
      </c>
      <c r="C75" t="s">
        <v>2</v>
      </c>
      <c r="D75" t="s">
        <v>44</v>
      </c>
      <c r="E75" t="s">
        <v>116</v>
      </c>
      <c r="F75" t="s">
        <v>117</v>
      </c>
      <c r="G75">
        <v>1</v>
      </c>
      <c r="H75">
        <f t="shared" si="4"/>
        <v>405</v>
      </c>
      <c r="I75" s="13">
        <f t="shared" si="5"/>
        <v>405</v>
      </c>
    </row>
    <row r="76" spans="1:9" ht="16.5" customHeight="1" x14ac:dyDescent="0.25">
      <c r="A76" s="8">
        <v>73</v>
      </c>
      <c r="B76" t="s">
        <v>9</v>
      </c>
      <c r="C76" t="s">
        <v>2</v>
      </c>
      <c r="D76" t="s">
        <v>160</v>
      </c>
      <c r="E76" t="s">
        <v>247</v>
      </c>
      <c r="F76" t="s">
        <v>115</v>
      </c>
      <c r="G76">
        <v>1</v>
      </c>
      <c r="H76">
        <f t="shared" si="4"/>
        <v>405</v>
      </c>
      <c r="I76" s="13">
        <f t="shared" si="5"/>
        <v>405</v>
      </c>
    </row>
    <row r="77" spans="1:9" ht="16.5" customHeight="1" x14ac:dyDescent="0.25">
      <c r="A77" s="8">
        <v>74</v>
      </c>
      <c r="B77" t="s">
        <v>9</v>
      </c>
      <c r="C77" t="s">
        <v>2</v>
      </c>
      <c r="D77" t="s">
        <v>132</v>
      </c>
      <c r="E77" t="s">
        <v>137</v>
      </c>
      <c r="F77" t="s">
        <v>138</v>
      </c>
      <c r="G77">
        <v>1</v>
      </c>
      <c r="H77">
        <f t="shared" si="4"/>
        <v>405</v>
      </c>
      <c r="I77" s="13">
        <f t="shared" si="5"/>
        <v>405</v>
      </c>
    </row>
    <row r="78" spans="1:9" ht="16.5" customHeight="1" x14ac:dyDescent="0.25">
      <c r="A78" s="8">
        <v>75</v>
      </c>
      <c r="B78" t="s">
        <v>9</v>
      </c>
      <c r="C78" t="s">
        <v>2</v>
      </c>
      <c r="D78" t="s">
        <v>44</v>
      </c>
      <c r="E78" t="s">
        <v>122</v>
      </c>
      <c r="F78" t="s">
        <v>123</v>
      </c>
      <c r="G78">
        <v>1</v>
      </c>
      <c r="H78">
        <f t="shared" si="4"/>
        <v>405</v>
      </c>
      <c r="I78" s="13">
        <f t="shared" si="5"/>
        <v>405</v>
      </c>
    </row>
    <row r="79" spans="1:9" ht="16.5" customHeight="1" x14ac:dyDescent="0.25">
      <c r="A79" s="8">
        <v>76</v>
      </c>
      <c r="B79" t="s">
        <v>9</v>
      </c>
      <c r="C79" t="s">
        <v>2</v>
      </c>
      <c r="D79" t="s">
        <v>160</v>
      </c>
      <c r="E79" t="s">
        <v>211</v>
      </c>
      <c r="F79" t="s">
        <v>90</v>
      </c>
      <c r="G79">
        <v>1</v>
      </c>
      <c r="H79">
        <f t="shared" si="4"/>
        <v>405</v>
      </c>
      <c r="I79" s="13">
        <f t="shared" si="5"/>
        <v>405</v>
      </c>
    </row>
    <row r="80" spans="1:9" ht="16.5" customHeight="1" x14ac:dyDescent="0.25">
      <c r="A80" s="8">
        <v>77</v>
      </c>
      <c r="B80" t="s">
        <v>9</v>
      </c>
      <c r="C80" t="s">
        <v>2</v>
      </c>
      <c r="D80" t="s">
        <v>44</v>
      </c>
      <c r="E80" t="s">
        <v>124</v>
      </c>
      <c r="F80" t="s">
        <v>125</v>
      </c>
      <c r="G80">
        <v>1</v>
      </c>
      <c r="H80">
        <f t="shared" si="4"/>
        <v>405</v>
      </c>
      <c r="I80" s="13">
        <f t="shared" si="5"/>
        <v>405</v>
      </c>
    </row>
    <row r="81" spans="1:9" ht="16.5" customHeight="1" x14ac:dyDescent="0.25">
      <c r="A81" s="8">
        <v>78</v>
      </c>
      <c r="B81" t="s">
        <v>9</v>
      </c>
      <c r="C81" t="s">
        <v>2</v>
      </c>
      <c r="D81" t="s">
        <v>44</v>
      </c>
      <c r="E81" t="s">
        <v>61</v>
      </c>
      <c r="F81" t="s">
        <v>62</v>
      </c>
      <c r="G81">
        <v>1</v>
      </c>
      <c r="H81">
        <f t="shared" si="4"/>
        <v>405</v>
      </c>
      <c r="I81" s="13">
        <f t="shared" si="5"/>
        <v>405</v>
      </c>
    </row>
    <row r="82" spans="1:9" ht="16.5" customHeight="1" x14ac:dyDescent="0.25">
      <c r="A82" s="8">
        <v>79</v>
      </c>
      <c r="B82" t="s">
        <v>9</v>
      </c>
      <c r="C82" t="s">
        <v>2</v>
      </c>
      <c r="D82" t="s">
        <v>44</v>
      </c>
      <c r="E82" t="s">
        <v>103</v>
      </c>
      <c r="F82" t="s">
        <v>104</v>
      </c>
      <c r="G82">
        <v>1</v>
      </c>
      <c r="H82">
        <f t="shared" si="4"/>
        <v>405</v>
      </c>
      <c r="I82" s="13">
        <f t="shared" si="5"/>
        <v>405</v>
      </c>
    </row>
    <row r="83" spans="1:9" ht="16.5" customHeight="1" x14ac:dyDescent="0.25">
      <c r="A83" s="8">
        <v>80</v>
      </c>
      <c r="B83" t="s">
        <v>9</v>
      </c>
      <c r="C83" t="s">
        <v>2</v>
      </c>
      <c r="D83" t="s">
        <v>160</v>
      </c>
      <c r="E83" t="s">
        <v>195</v>
      </c>
      <c r="F83" t="s">
        <v>196</v>
      </c>
      <c r="G83">
        <v>1</v>
      </c>
      <c r="H83">
        <f t="shared" si="4"/>
        <v>405</v>
      </c>
      <c r="I83" s="13">
        <f t="shared" si="5"/>
        <v>405</v>
      </c>
    </row>
    <row r="84" spans="1:9" ht="16.5" customHeight="1" x14ac:dyDescent="0.25">
      <c r="A84" s="8">
        <v>81</v>
      </c>
      <c r="B84" t="s">
        <v>9</v>
      </c>
      <c r="C84" t="s">
        <v>2</v>
      </c>
      <c r="D84" t="s">
        <v>44</v>
      </c>
      <c r="E84" t="s">
        <v>107</v>
      </c>
      <c r="F84" t="s">
        <v>108</v>
      </c>
      <c r="G84">
        <v>1</v>
      </c>
      <c r="H84">
        <f t="shared" si="4"/>
        <v>405</v>
      </c>
      <c r="I84" s="13">
        <f t="shared" si="5"/>
        <v>405</v>
      </c>
    </row>
    <row r="85" spans="1:9" ht="16.5" customHeight="1" x14ac:dyDescent="0.25">
      <c r="A85" s="8">
        <v>82</v>
      </c>
      <c r="B85" t="s">
        <v>9</v>
      </c>
      <c r="C85" t="s">
        <v>2</v>
      </c>
      <c r="D85" t="s">
        <v>160</v>
      </c>
      <c r="E85" t="s">
        <v>204</v>
      </c>
      <c r="F85" t="s">
        <v>242</v>
      </c>
      <c r="G85">
        <v>1</v>
      </c>
      <c r="H85">
        <f t="shared" si="4"/>
        <v>405</v>
      </c>
      <c r="I85" s="13">
        <f t="shared" si="5"/>
        <v>405</v>
      </c>
    </row>
    <row r="86" spans="1:9" ht="16.5" customHeight="1" x14ac:dyDescent="0.25">
      <c r="A86" s="8">
        <v>83</v>
      </c>
      <c r="B86" t="s">
        <v>9</v>
      </c>
      <c r="C86" t="s">
        <v>2</v>
      </c>
      <c r="D86" t="s">
        <v>160</v>
      </c>
      <c r="E86" t="s">
        <v>230</v>
      </c>
      <c r="F86" t="s">
        <v>231</v>
      </c>
      <c r="G86">
        <v>1</v>
      </c>
      <c r="H86">
        <f t="shared" si="4"/>
        <v>405</v>
      </c>
      <c r="I86" s="13">
        <f t="shared" si="5"/>
        <v>405</v>
      </c>
    </row>
    <row r="87" spans="1:9" ht="16.5" customHeight="1" x14ac:dyDescent="0.25">
      <c r="A87" s="8">
        <v>84</v>
      </c>
      <c r="B87" t="s">
        <v>9</v>
      </c>
      <c r="C87" t="s">
        <v>2</v>
      </c>
      <c r="D87" t="s">
        <v>160</v>
      </c>
      <c r="E87" t="s">
        <v>249</v>
      </c>
      <c r="F87" t="s">
        <v>250</v>
      </c>
      <c r="G87">
        <v>1</v>
      </c>
      <c r="H87">
        <f t="shared" si="4"/>
        <v>405</v>
      </c>
      <c r="I87" s="13">
        <f t="shared" si="5"/>
        <v>405</v>
      </c>
    </row>
    <row r="88" spans="1:9" ht="16.5" customHeight="1" x14ac:dyDescent="0.25">
      <c r="A88" s="8">
        <v>85</v>
      </c>
      <c r="B88" t="s">
        <v>9</v>
      </c>
      <c r="C88" t="s">
        <v>2</v>
      </c>
      <c r="D88" t="s">
        <v>44</v>
      </c>
      <c r="E88" t="s">
        <v>91</v>
      </c>
      <c r="F88" t="s">
        <v>92</v>
      </c>
      <c r="G88">
        <v>1</v>
      </c>
      <c r="H88">
        <f t="shared" si="4"/>
        <v>405</v>
      </c>
      <c r="I88" s="13">
        <f t="shared" si="5"/>
        <v>405</v>
      </c>
    </row>
    <row r="89" spans="1:9" ht="16.5" customHeight="1" x14ac:dyDescent="0.25">
      <c r="A89" s="8">
        <v>86</v>
      </c>
      <c r="B89" t="s">
        <v>9</v>
      </c>
      <c r="C89" t="s">
        <v>2</v>
      </c>
      <c r="D89" t="s">
        <v>44</v>
      </c>
      <c r="E89" t="s">
        <v>59</v>
      </c>
      <c r="F89" t="s">
        <v>60</v>
      </c>
      <c r="G89">
        <v>1</v>
      </c>
      <c r="H89">
        <f t="shared" si="4"/>
        <v>405</v>
      </c>
      <c r="I89" s="13">
        <f t="shared" si="5"/>
        <v>405</v>
      </c>
    </row>
    <row r="90" spans="1:9" ht="16.5" customHeight="1" x14ac:dyDescent="0.25">
      <c r="A90" s="8">
        <v>87</v>
      </c>
      <c r="B90" t="s">
        <v>9</v>
      </c>
      <c r="C90" t="s">
        <v>2</v>
      </c>
      <c r="D90" t="s">
        <v>160</v>
      </c>
      <c r="E90" t="s">
        <v>246</v>
      </c>
      <c r="F90" t="s">
        <v>113</v>
      </c>
      <c r="G90">
        <v>1</v>
      </c>
      <c r="H90">
        <f t="shared" si="4"/>
        <v>405</v>
      </c>
      <c r="I90" s="13">
        <f t="shared" si="5"/>
        <v>405</v>
      </c>
    </row>
    <row r="91" spans="1:9" ht="16.5" customHeight="1" x14ac:dyDescent="0.25">
      <c r="A91" s="8">
        <v>88</v>
      </c>
      <c r="B91" t="s">
        <v>9</v>
      </c>
      <c r="C91" t="s">
        <v>2</v>
      </c>
      <c r="D91" t="s">
        <v>44</v>
      </c>
      <c r="E91" t="s">
        <v>114</v>
      </c>
      <c r="F91" t="s">
        <v>115</v>
      </c>
      <c r="G91">
        <v>1</v>
      </c>
      <c r="H91">
        <f t="shared" si="4"/>
        <v>405</v>
      </c>
      <c r="I91" s="13">
        <f t="shared" si="5"/>
        <v>405</v>
      </c>
    </row>
    <row r="92" spans="1:9" ht="16.5" customHeight="1" x14ac:dyDescent="0.25">
      <c r="A92" s="8">
        <v>89</v>
      </c>
      <c r="B92" t="s">
        <v>9</v>
      </c>
      <c r="C92" t="s">
        <v>2</v>
      </c>
      <c r="D92" t="s">
        <v>44</v>
      </c>
      <c r="E92" t="s">
        <v>63</v>
      </c>
      <c r="F92" t="s">
        <v>64</v>
      </c>
      <c r="G92">
        <v>1</v>
      </c>
      <c r="H92">
        <f t="shared" si="4"/>
        <v>405</v>
      </c>
      <c r="I92" s="13">
        <f t="shared" si="5"/>
        <v>405</v>
      </c>
    </row>
    <row r="93" spans="1:9" ht="16.5" customHeight="1" x14ac:dyDescent="0.25">
      <c r="A93" s="8">
        <v>90</v>
      </c>
      <c r="B93" t="s">
        <v>9</v>
      </c>
      <c r="C93" t="s">
        <v>2</v>
      </c>
      <c r="D93" t="s">
        <v>160</v>
      </c>
      <c r="E93" t="s">
        <v>173</v>
      </c>
      <c r="F93" t="s">
        <v>174</v>
      </c>
      <c r="G93">
        <v>1</v>
      </c>
      <c r="H93">
        <f t="shared" si="4"/>
        <v>405</v>
      </c>
      <c r="I93" s="13">
        <f t="shared" si="5"/>
        <v>405</v>
      </c>
    </row>
    <row r="94" spans="1:9" ht="16.5" customHeight="1" x14ac:dyDescent="0.25">
      <c r="A94" s="8">
        <v>91</v>
      </c>
      <c r="B94" t="s">
        <v>9</v>
      </c>
      <c r="C94" t="s">
        <v>2</v>
      </c>
      <c r="D94" t="s">
        <v>160</v>
      </c>
      <c r="E94" t="s">
        <v>171</v>
      </c>
      <c r="F94" t="s">
        <v>62</v>
      </c>
      <c r="G94">
        <v>1</v>
      </c>
      <c r="H94">
        <f t="shared" si="4"/>
        <v>405</v>
      </c>
      <c r="I94" s="13">
        <f t="shared" si="5"/>
        <v>405</v>
      </c>
    </row>
    <row r="95" spans="1:9" ht="16.5" customHeight="1" x14ac:dyDescent="0.25">
      <c r="A95" s="8">
        <v>92</v>
      </c>
      <c r="B95" t="s">
        <v>9</v>
      </c>
      <c r="C95" t="s">
        <v>2</v>
      </c>
      <c r="D95" t="s">
        <v>44</v>
      </c>
      <c r="E95" t="s">
        <v>87</v>
      </c>
      <c r="F95" t="s">
        <v>88</v>
      </c>
      <c r="G95">
        <v>1</v>
      </c>
      <c r="H95">
        <f t="shared" si="4"/>
        <v>405</v>
      </c>
      <c r="I95" s="13">
        <f t="shared" si="5"/>
        <v>405</v>
      </c>
    </row>
    <row r="96" spans="1:9" ht="16.5" customHeight="1" x14ac:dyDescent="0.25">
      <c r="A96" s="8">
        <v>93</v>
      </c>
      <c r="B96" t="s">
        <v>9</v>
      </c>
      <c r="C96" t="s">
        <v>2</v>
      </c>
      <c r="D96" t="s">
        <v>44</v>
      </c>
      <c r="E96" t="s">
        <v>69</v>
      </c>
      <c r="F96" t="s">
        <v>70</v>
      </c>
      <c r="G96">
        <v>1</v>
      </c>
      <c r="H96">
        <f t="shared" si="4"/>
        <v>405</v>
      </c>
      <c r="I96" s="13">
        <f t="shared" si="5"/>
        <v>405</v>
      </c>
    </row>
    <row r="97" spans="1:12" ht="16.5" customHeight="1" x14ac:dyDescent="0.25">
      <c r="A97" s="8">
        <v>94</v>
      </c>
      <c r="B97" t="s">
        <v>9</v>
      </c>
      <c r="C97" t="s">
        <v>2</v>
      </c>
      <c r="D97" t="s">
        <v>44</v>
      </c>
      <c r="E97" t="s">
        <v>85</v>
      </c>
      <c r="F97" t="s">
        <v>86</v>
      </c>
      <c r="G97">
        <v>1</v>
      </c>
      <c r="H97">
        <f t="shared" ref="H97:H128" si="6">SUM($H$3)</f>
        <v>405</v>
      </c>
      <c r="I97" s="13">
        <f t="shared" si="5"/>
        <v>405</v>
      </c>
    </row>
    <row r="98" spans="1:12" ht="16.5" customHeight="1" x14ac:dyDescent="0.25">
      <c r="A98" s="8">
        <v>95</v>
      </c>
      <c r="B98" t="s">
        <v>9</v>
      </c>
      <c r="C98" t="s">
        <v>2</v>
      </c>
      <c r="D98" t="s">
        <v>160</v>
      </c>
      <c r="E98" t="s">
        <v>164</v>
      </c>
      <c r="F98" t="s">
        <v>165</v>
      </c>
      <c r="G98">
        <v>1</v>
      </c>
      <c r="H98">
        <f t="shared" si="6"/>
        <v>405</v>
      </c>
      <c r="I98" s="13">
        <f t="shared" si="5"/>
        <v>405</v>
      </c>
    </row>
    <row r="99" spans="1:12" ht="16.5" customHeight="1" x14ac:dyDescent="0.25">
      <c r="A99" s="8">
        <v>96</v>
      </c>
      <c r="B99" t="s">
        <v>9</v>
      </c>
      <c r="C99" t="s">
        <v>2</v>
      </c>
      <c r="D99" t="s">
        <v>160</v>
      </c>
      <c r="E99" t="s">
        <v>176</v>
      </c>
      <c r="F99" t="s">
        <v>177</v>
      </c>
      <c r="G99">
        <v>1</v>
      </c>
      <c r="H99">
        <f t="shared" si="6"/>
        <v>405</v>
      </c>
      <c r="I99" s="13">
        <f t="shared" si="5"/>
        <v>405</v>
      </c>
    </row>
    <row r="100" spans="1:12" ht="16.5" customHeight="1" x14ac:dyDescent="0.25">
      <c r="A100" s="8">
        <v>97</v>
      </c>
      <c r="B100" t="s">
        <v>9</v>
      </c>
      <c r="C100" t="s">
        <v>2</v>
      </c>
      <c r="D100" t="s">
        <v>132</v>
      </c>
      <c r="E100" t="s">
        <v>158</v>
      </c>
      <c r="F100" t="s">
        <v>159</v>
      </c>
      <c r="G100">
        <v>1</v>
      </c>
      <c r="H100">
        <f t="shared" si="6"/>
        <v>405</v>
      </c>
      <c r="I100" s="13">
        <f t="shared" ref="I100:I127" si="7">G100*H100</f>
        <v>405</v>
      </c>
    </row>
    <row r="101" spans="1:12" ht="16.5" customHeight="1" x14ac:dyDescent="0.25">
      <c r="A101" s="8">
        <v>98</v>
      </c>
      <c r="B101" t="s">
        <v>9</v>
      </c>
      <c r="C101" t="s">
        <v>2</v>
      </c>
      <c r="D101" s="1" t="s">
        <v>44</v>
      </c>
      <c r="E101" s="1" t="s">
        <v>445</v>
      </c>
      <c r="F101" t="s">
        <v>109</v>
      </c>
      <c r="G101">
        <v>1</v>
      </c>
      <c r="H101">
        <f t="shared" si="6"/>
        <v>405</v>
      </c>
      <c r="I101" s="13">
        <f t="shared" si="7"/>
        <v>405</v>
      </c>
      <c r="J101" s="1" t="s">
        <v>437</v>
      </c>
      <c r="K101" s="57" t="s">
        <v>444</v>
      </c>
    </row>
    <row r="102" spans="1:12" ht="16.5" customHeight="1" x14ac:dyDescent="0.25">
      <c r="A102" s="8">
        <v>99</v>
      </c>
      <c r="B102" t="s">
        <v>9</v>
      </c>
      <c r="C102" t="s">
        <v>2</v>
      </c>
      <c r="D102" t="s">
        <v>160</v>
      </c>
      <c r="E102" t="s">
        <v>447</v>
      </c>
      <c r="F102" t="s">
        <v>448</v>
      </c>
      <c r="G102">
        <v>1</v>
      </c>
      <c r="H102">
        <f t="shared" si="6"/>
        <v>405</v>
      </c>
      <c r="I102" s="9">
        <f t="shared" si="7"/>
        <v>405</v>
      </c>
      <c r="J102" s="1" t="s">
        <v>436</v>
      </c>
      <c r="K102" s="57" t="s">
        <v>446</v>
      </c>
    </row>
    <row r="103" spans="1:12" s="1" customFormat="1" ht="16.5" customHeight="1" x14ac:dyDescent="0.25">
      <c r="A103" s="8">
        <v>100</v>
      </c>
      <c r="B103" s="1" t="s">
        <v>9</v>
      </c>
      <c r="C103" s="1" t="s">
        <v>2</v>
      </c>
      <c r="D103" s="1" t="s">
        <v>160</v>
      </c>
      <c r="E103" s="1" t="s">
        <v>452</v>
      </c>
      <c r="F103" s="1" t="s">
        <v>453</v>
      </c>
      <c r="G103" s="1">
        <v>1</v>
      </c>
      <c r="H103" s="1">
        <f t="shared" si="6"/>
        <v>405</v>
      </c>
      <c r="I103" s="14">
        <f t="shared" si="7"/>
        <v>405</v>
      </c>
      <c r="J103" s="1" t="s">
        <v>436</v>
      </c>
      <c r="K103" s="57" t="s">
        <v>454</v>
      </c>
      <c r="L103" s="57"/>
    </row>
    <row r="104" spans="1:12" ht="16.5" customHeight="1" x14ac:dyDescent="0.25">
      <c r="A104" s="8">
        <v>101</v>
      </c>
      <c r="B104" t="s">
        <v>9</v>
      </c>
      <c r="C104" t="s">
        <v>2</v>
      </c>
      <c r="D104" t="s">
        <v>160</v>
      </c>
      <c r="E104" t="s">
        <v>239</v>
      </c>
      <c r="F104" t="s">
        <v>240</v>
      </c>
      <c r="G104">
        <v>2</v>
      </c>
      <c r="H104">
        <f t="shared" si="6"/>
        <v>405</v>
      </c>
      <c r="I104" s="13">
        <f t="shared" si="7"/>
        <v>810</v>
      </c>
    </row>
    <row r="105" spans="1:12" ht="16.5" customHeight="1" x14ac:dyDescent="0.25">
      <c r="A105" s="8">
        <v>102</v>
      </c>
      <c r="B105" t="s">
        <v>9</v>
      </c>
      <c r="C105" t="s">
        <v>2</v>
      </c>
      <c r="D105" t="s">
        <v>160</v>
      </c>
      <c r="E105" t="s">
        <v>237</v>
      </c>
      <c r="F105" t="s">
        <v>238</v>
      </c>
      <c r="G105">
        <v>2</v>
      </c>
      <c r="H105">
        <f t="shared" si="6"/>
        <v>405</v>
      </c>
      <c r="I105" s="13">
        <f t="shared" si="7"/>
        <v>810</v>
      </c>
    </row>
    <row r="106" spans="1:12" ht="16.5" customHeight="1" x14ac:dyDescent="0.25">
      <c r="A106" s="8">
        <v>103</v>
      </c>
      <c r="B106" t="s">
        <v>9</v>
      </c>
      <c r="C106" t="s">
        <v>2</v>
      </c>
      <c r="D106" t="s">
        <v>44</v>
      </c>
      <c r="E106" t="s">
        <v>55</v>
      </c>
      <c r="F106" t="s">
        <v>56</v>
      </c>
      <c r="G106">
        <v>2</v>
      </c>
      <c r="H106">
        <f t="shared" si="6"/>
        <v>405</v>
      </c>
      <c r="I106" s="13">
        <f t="shared" si="7"/>
        <v>810</v>
      </c>
    </row>
    <row r="107" spans="1:12" ht="16.5" customHeight="1" x14ac:dyDescent="0.25">
      <c r="A107" s="8">
        <v>104</v>
      </c>
      <c r="B107" t="s">
        <v>9</v>
      </c>
      <c r="C107" t="s">
        <v>2</v>
      </c>
      <c r="D107" t="s">
        <v>262</v>
      </c>
      <c r="E107" t="s">
        <v>263</v>
      </c>
      <c r="F107" t="s">
        <v>73</v>
      </c>
      <c r="G107">
        <v>2</v>
      </c>
      <c r="H107">
        <f t="shared" si="6"/>
        <v>405</v>
      </c>
      <c r="I107" s="13">
        <f t="shared" si="7"/>
        <v>810</v>
      </c>
    </row>
    <row r="108" spans="1:12" ht="16.5" customHeight="1" x14ac:dyDescent="0.25">
      <c r="A108" s="8">
        <v>105</v>
      </c>
      <c r="B108" t="s">
        <v>9</v>
      </c>
      <c r="C108" t="s">
        <v>2</v>
      </c>
      <c r="D108" t="s">
        <v>132</v>
      </c>
      <c r="E108" t="s">
        <v>133</v>
      </c>
      <c r="F108" t="s">
        <v>134</v>
      </c>
      <c r="G108">
        <v>2</v>
      </c>
      <c r="H108">
        <f t="shared" si="6"/>
        <v>405</v>
      </c>
      <c r="I108" s="13">
        <f t="shared" si="7"/>
        <v>810</v>
      </c>
    </row>
    <row r="109" spans="1:12" ht="16.5" customHeight="1" x14ac:dyDescent="0.25">
      <c r="A109" s="8">
        <v>106</v>
      </c>
      <c r="B109" t="s">
        <v>9</v>
      </c>
      <c r="C109" t="s">
        <v>2</v>
      </c>
      <c r="D109" t="s">
        <v>160</v>
      </c>
      <c r="E109" t="s">
        <v>88</v>
      </c>
      <c r="F109" t="s">
        <v>206</v>
      </c>
      <c r="G109">
        <v>2</v>
      </c>
      <c r="H109">
        <f t="shared" si="6"/>
        <v>405</v>
      </c>
      <c r="I109" s="13">
        <f t="shared" si="7"/>
        <v>810</v>
      </c>
    </row>
    <row r="110" spans="1:12" ht="16.5" customHeight="1" x14ac:dyDescent="0.25">
      <c r="A110" s="8">
        <v>107</v>
      </c>
      <c r="B110" t="s">
        <v>9</v>
      </c>
      <c r="C110" t="s">
        <v>2</v>
      </c>
      <c r="D110" t="s">
        <v>44</v>
      </c>
      <c r="E110" t="s">
        <v>126</v>
      </c>
      <c r="F110" t="s">
        <v>86</v>
      </c>
      <c r="G110">
        <v>2</v>
      </c>
      <c r="H110">
        <f t="shared" si="6"/>
        <v>405</v>
      </c>
      <c r="I110" s="13">
        <f t="shared" si="7"/>
        <v>810</v>
      </c>
    </row>
    <row r="111" spans="1:12" ht="16.5" customHeight="1" x14ac:dyDescent="0.25">
      <c r="A111" s="8">
        <v>108</v>
      </c>
      <c r="B111" t="s">
        <v>9</v>
      </c>
      <c r="C111" t="s">
        <v>2</v>
      </c>
      <c r="D111" t="s">
        <v>160</v>
      </c>
      <c r="E111" t="s">
        <v>193</v>
      </c>
      <c r="F111" t="s">
        <v>111</v>
      </c>
      <c r="G111">
        <v>2</v>
      </c>
      <c r="H111">
        <f t="shared" si="6"/>
        <v>405</v>
      </c>
      <c r="I111" s="13">
        <f t="shared" si="7"/>
        <v>810</v>
      </c>
    </row>
    <row r="112" spans="1:12" ht="16.5" customHeight="1" x14ac:dyDescent="0.25">
      <c r="A112" s="8">
        <v>109</v>
      </c>
      <c r="B112" t="s">
        <v>9</v>
      </c>
      <c r="C112" t="s">
        <v>2</v>
      </c>
      <c r="D112" t="s">
        <v>160</v>
      </c>
      <c r="E112" t="s">
        <v>162</v>
      </c>
      <c r="F112" t="s">
        <v>163</v>
      </c>
      <c r="G112">
        <v>2</v>
      </c>
      <c r="H112">
        <f t="shared" si="6"/>
        <v>405</v>
      </c>
      <c r="I112" s="13">
        <f t="shared" si="7"/>
        <v>810</v>
      </c>
    </row>
    <row r="113" spans="1:12" ht="16.5" customHeight="1" x14ac:dyDescent="0.25">
      <c r="A113" s="8">
        <v>110</v>
      </c>
      <c r="B113" t="s">
        <v>9</v>
      </c>
      <c r="C113" t="s">
        <v>2</v>
      </c>
      <c r="D113" t="s">
        <v>160</v>
      </c>
      <c r="E113" t="s">
        <v>182</v>
      </c>
      <c r="F113" t="s">
        <v>109</v>
      </c>
      <c r="G113">
        <v>2</v>
      </c>
      <c r="H113">
        <f t="shared" si="6"/>
        <v>405</v>
      </c>
      <c r="I113" s="13">
        <f t="shared" si="7"/>
        <v>810</v>
      </c>
    </row>
    <row r="114" spans="1:12" ht="16.5" customHeight="1" x14ac:dyDescent="0.25">
      <c r="A114" s="8">
        <v>111</v>
      </c>
      <c r="B114" t="s">
        <v>9</v>
      </c>
      <c r="C114" t="s">
        <v>2</v>
      </c>
      <c r="D114" t="s">
        <v>160</v>
      </c>
      <c r="E114" t="s">
        <v>234</v>
      </c>
      <c r="F114" t="s">
        <v>235</v>
      </c>
      <c r="G114">
        <v>2</v>
      </c>
      <c r="H114">
        <f t="shared" si="6"/>
        <v>405</v>
      </c>
      <c r="I114" s="13">
        <f t="shared" si="7"/>
        <v>810</v>
      </c>
    </row>
    <row r="115" spans="1:12" ht="16.5" customHeight="1" x14ac:dyDescent="0.25">
      <c r="A115" s="8">
        <v>112</v>
      </c>
      <c r="B115" t="s">
        <v>9</v>
      </c>
      <c r="C115" t="s">
        <v>2</v>
      </c>
      <c r="D115" t="s">
        <v>44</v>
      </c>
      <c r="E115" t="s">
        <v>47</v>
      </c>
      <c r="F115" t="s">
        <v>48</v>
      </c>
      <c r="G115">
        <v>2</v>
      </c>
      <c r="H115">
        <f t="shared" si="6"/>
        <v>405</v>
      </c>
      <c r="I115" s="13">
        <f t="shared" si="7"/>
        <v>810</v>
      </c>
    </row>
    <row r="116" spans="1:12" ht="16.5" customHeight="1" x14ac:dyDescent="0.25">
      <c r="A116" s="8">
        <v>113</v>
      </c>
      <c r="B116" t="s">
        <v>9</v>
      </c>
      <c r="C116" t="s">
        <v>2</v>
      </c>
      <c r="D116" t="s">
        <v>44</v>
      </c>
      <c r="E116" t="s">
        <v>118</v>
      </c>
      <c r="F116" t="s">
        <v>119</v>
      </c>
      <c r="G116">
        <v>2</v>
      </c>
      <c r="H116">
        <f t="shared" si="6"/>
        <v>405</v>
      </c>
      <c r="I116" s="13">
        <f t="shared" si="7"/>
        <v>810</v>
      </c>
    </row>
    <row r="117" spans="1:12" ht="16.5" customHeight="1" x14ac:dyDescent="0.25">
      <c r="A117" s="8">
        <v>114</v>
      </c>
      <c r="B117" t="s">
        <v>9</v>
      </c>
      <c r="C117" t="s">
        <v>2</v>
      </c>
      <c r="D117" t="s">
        <v>160</v>
      </c>
      <c r="E117" t="s">
        <v>167</v>
      </c>
      <c r="F117" t="s">
        <v>168</v>
      </c>
      <c r="G117">
        <v>2</v>
      </c>
      <c r="H117">
        <f t="shared" si="6"/>
        <v>405</v>
      </c>
      <c r="I117" s="13">
        <f t="shared" si="7"/>
        <v>810</v>
      </c>
    </row>
    <row r="118" spans="1:12" ht="16.5" customHeight="1" x14ac:dyDescent="0.25">
      <c r="A118" s="8">
        <v>115</v>
      </c>
      <c r="B118" t="s">
        <v>9</v>
      </c>
      <c r="C118" t="s">
        <v>2</v>
      </c>
      <c r="D118" t="s">
        <v>160</v>
      </c>
      <c r="E118" t="s">
        <v>197</v>
      </c>
      <c r="F118" t="s">
        <v>198</v>
      </c>
      <c r="G118">
        <v>2</v>
      </c>
      <c r="H118">
        <f t="shared" si="6"/>
        <v>405</v>
      </c>
      <c r="I118" s="13">
        <f t="shared" si="7"/>
        <v>810</v>
      </c>
    </row>
    <row r="119" spans="1:12" ht="16.5" customHeight="1" x14ac:dyDescent="0.25">
      <c r="A119" s="8">
        <v>116</v>
      </c>
      <c r="B119" t="s">
        <v>9</v>
      </c>
      <c r="C119" t="s">
        <v>2</v>
      </c>
      <c r="D119" t="s">
        <v>160</v>
      </c>
      <c r="E119" t="s">
        <v>199</v>
      </c>
      <c r="F119" t="s">
        <v>200</v>
      </c>
      <c r="G119">
        <v>2</v>
      </c>
      <c r="H119">
        <f t="shared" si="6"/>
        <v>405</v>
      </c>
      <c r="I119" s="13">
        <f t="shared" si="7"/>
        <v>810</v>
      </c>
    </row>
    <row r="120" spans="1:12" ht="16.5" customHeight="1" x14ac:dyDescent="0.25">
      <c r="A120" s="8">
        <v>117</v>
      </c>
      <c r="B120" t="s">
        <v>9</v>
      </c>
      <c r="C120" t="s">
        <v>2</v>
      </c>
      <c r="D120" t="s">
        <v>132</v>
      </c>
      <c r="E120" t="s">
        <v>150</v>
      </c>
      <c r="F120" t="s">
        <v>151</v>
      </c>
      <c r="G120">
        <v>2</v>
      </c>
      <c r="H120">
        <f t="shared" si="6"/>
        <v>405</v>
      </c>
      <c r="I120" s="13">
        <f t="shared" si="7"/>
        <v>810</v>
      </c>
    </row>
    <row r="121" spans="1:12" ht="16.5" customHeight="1" x14ac:dyDescent="0.25">
      <c r="A121" s="8">
        <v>118</v>
      </c>
      <c r="B121" t="s">
        <v>9</v>
      </c>
      <c r="C121" t="s">
        <v>2</v>
      </c>
      <c r="D121" t="s">
        <v>132</v>
      </c>
      <c r="E121" t="s">
        <v>153</v>
      </c>
      <c r="F121" t="s">
        <v>154</v>
      </c>
      <c r="G121">
        <v>2</v>
      </c>
      <c r="H121">
        <f t="shared" si="6"/>
        <v>405</v>
      </c>
      <c r="I121" s="13">
        <f t="shared" si="7"/>
        <v>810</v>
      </c>
      <c r="J121" s="1" t="s">
        <v>437</v>
      </c>
      <c r="K121" s="57" t="s">
        <v>438</v>
      </c>
    </row>
    <row r="122" spans="1:12" ht="16.5" customHeight="1" x14ac:dyDescent="0.25">
      <c r="A122" s="8">
        <v>119</v>
      </c>
      <c r="B122" t="s">
        <v>9</v>
      </c>
      <c r="C122" t="s">
        <v>2</v>
      </c>
      <c r="D122" s="1" t="s">
        <v>132</v>
      </c>
      <c r="E122" s="1" t="s">
        <v>439</v>
      </c>
      <c r="F122" t="s">
        <v>188</v>
      </c>
      <c r="G122">
        <v>1</v>
      </c>
      <c r="H122">
        <f t="shared" si="6"/>
        <v>405</v>
      </c>
      <c r="I122" s="13">
        <f t="shared" si="7"/>
        <v>405</v>
      </c>
      <c r="J122" s="1" t="s">
        <v>437</v>
      </c>
      <c r="K122" s="57" t="s">
        <v>457</v>
      </c>
      <c r="L122" s="58" t="s">
        <v>458</v>
      </c>
    </row>
    <row r="123" spans="1:12" ht="16.5" customHeight="1" x14ac:dyDescent="0.25">
      <c r="A123" s="8">
        <v>120</v>
      </c>
      <c r="B123" t="s">
        <v>9</v>
      </c>
      <c r="C123" t="s">
        <v>2</v>
      </c>
      <c r="D123" t="s">
        <v>44</v>
      </c>
      <c r="E123" t="s">
        <v>127</v>
      </c>
      <c r="F123" t="s">
        <v>128</v>
      </c>
      <c r="G123">
        <v>2</v>
      </c>
      <c r="H123">
        <f t="shared" si="6"/>
        <v>405</v>
      </c>
      <c r="I123" s="13">
        <f t="shared" si="7"/>
        <v>810</v>
      </c>
    </row>
    <row r="124" spans="1:12" ht="16.5" customHeight="1" x14ac:dyDescent="0.25">
      <c r="A124" s="8">
        <v>121</v>
      </c>
      <c r="B124" t="s">
        <v>9</v>
      </c>
      <c r="C124" t="s">
        <v>2</v>
      </c>
      <c r="D124" t="s">
        <v>132</v>
      </c>
      <c r="E124" t="s">
        <v>157</v>
      </c>
      <c r="F124" t="s">
        <v>130</v>
      </c>
      <c r="G124">
        <v>2</v>
      </c>
      <c r="H124">
        <f t="shared" si="6"/>
        <v>405</v>
      </c>
      <c r="I124" s="13">
        <f t="shared" si="7"/>
        <v>810</v>
      </c>
    </row>
    <row r="125" spans="1:12" ht="16.5" customHeight="1" x14ac:dyDescent="0.25">
      <c r="A125" s="8">
        <v>122</v>
      </c>
      <c r="B125" t="s">
        <v>9</v>
      </c>
      <c r="C125" t="s">
        <v>2</v>
      </c>
      <c r="D125" t="s">
        <v>160</v>
      </c>
      <c r="E125" t="s">
        <v>259</v>
      </c>
      <c r="F125" t="s">
        <v>131</v>
      </c>
      <c r="G125">
        <v>2</v>
      </c>
      <c r="H125">
        <f t="shared" si="6"/>
        <v>405</v>
      </c>
      <c r="I125" s="13">
        <f t="shared" si="7"/>
        <v>810</v>
      </c>
    </row>
    <row r="126" spans="1:12" ht="16.5" customHeight="1" x14ac:dyDescent="0.25">
      <c r="A126" s="8">
        <v>123</v>
      </c>
      <c r="B126" t="s">
        <v>9</v>
      </c>
      <c r="C126" t="s">
        <v>2</v>
      </c>
      <c r="D126" t="s">
        <v>160</v>
      </c>
      <c r="E126" t="s">
        <v>244</v>
      </c>
      <c r="F126" t="s">
        <v>245</v>
      </c>
      <c r="G126">
        <v>3</v>
      </c>
      <c r="H126">
        <f t="shared" si="6"/>
        <v>405</v>
      </c>
      <c r="I126" s="13">
        <f t="shared" si="7"/>
        <v>1215</v>
      </c>
    </row>
    <row r="127" spans="1:12" ht="16.5" customHeight="1" x14ac:dyDescent="0.25">
      <c r="A127" s="8">
        <v>124</v>
      </c>
      <c r="B127" t="s">
        <v>9</v>
      </c>
      <c r="C127" t="s">
        <v>2</v>
      </c>
      <c r="D127" t="s">
        <v>132</v>
      </c>
      <c r="E127" t="s">
        <v>155</v>
      </c>
      <c r="F127" t="s">
        <v>156</v>
      </c>
      <c r="G127">
        <v>3</v>
      </c>
      <c r="H127">
        <f t="shared" si="6"/>
        <v>405</v>
      </c>
      <c r="I127" s="9">
        <f t="shared" si="7"/>
        <v>1215</v>
      </c>
      <c r="J127" s="1" t="s">
        <v>436</v>
      </c>
      <c r="K127" s="57" t="s">
        <v>449</v>
      </c>
    </row>
    <row r="128" spans="1:12" ht="16.5" customHeight="1" x14ac:dyDescent="0.25">
      <c r="A128" s="8">
        <v>125</v>
      </c>
      <c r="B128" t="s">
        <v>9</v>
      </c>
      <c r="C128" t="s">
        <v>2</v>
      </c>
      <c r="D128" s="1" t="s">
        <v>132</v>
      </c>
      <c r="E128" s="1" t="s">
        <v>445</v>
      </c>
      <c r="F128" s="1" t="s">
        <v>389</v>
      </c>
      <c r="G128">
        <v>1</v>
      </c>
      <c r="H128">
        <f t="shared" si="6"/>
        <v>405</v>
      </c>
      <c r="I128" s="9">
        <f>G128*H128</f>
        <v>405</v>
      </c>
      <c r="J128" s="1" t="s">
        <v>436</v>
      </c>
      <c r="K128" s="57" t="s">
        <v>464</v>
      </c>
    </row>
    <row r="132" spans="7:9" ht="20.100000000000001" customHeight="1" x14ac:dyDescent="0.25">
      <c r="G132" s="6">
        <f>SUM(G4:G131)</f>
        <v>150</v>
      </c>
      <c r="H132" s="6"/>
      <c r="I132" s="12">
        <f>SUM(I4:I131)</f>
        <v>60750</v>
      </c>
    </row>
    <row r="133" spans="7:9" ht="16.5" customHeight="1" x14ac:dyDescent="0.25">
      <c r="I133"/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90FA-1A82-41B4-87FF-9D9C35961E61}">
  <dimension ref="A1:J118"/>
  <sheetViews>
    <sheetView workbookViewId="0"/>
  </sheetViews>
  <sheetFormatPr defaultColWidth="9.109375" defaultRowHeight="13.2" x14ac:dyDescent="0.25"/>
  <cols>
    <col min="1" max="1" width="5.6640625" customWidth="1"/>
    <col min="2" max="2" width="13" customWidth="1"/>
    <col min="3" max="3" width="18.33203125" customWidth="1"/>
    <col min="4" max="4" width="10.109375" customWidth="1"/>
    <col min="5" max="6" width="15.6640625" customWidth="1"/>
    <col min="7" max="8" width="14.6640625" customWidth="1"/>
    <col min="9" max="9" width="14.6640625" style="9" customWidth="1"/>
    <col min="10" max="16" width="17.77734375" customWidth="1"/>
  </cols>
  <sheetData>
    <row r="1" spans="1:9" ht="16.5" customHeight="1" x14ac:dyDescent="0.25">
      <c r="I1" s="10"/>
    </row>
    <row r="2" spans="1:9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G2" t="s">
        <v>42</v>
      </c>
      <c r="H2" s="11" t="s">
        <v>43</v>
      </c>
      <c r="I2" s="9" t="s">
        <v>36</v>
      </c>
    </row>
    <row r="3" spans="1:9" ht="16.5" customHeight="1" x14ac:dyDescent="0.25">
      <c r="H3">
        <v>405</v>
      </c>
    </row>
    <row r="4" spans="1:9" ht="16.5" customHeight="1" x14ac:dyDescent="0.25">
      <c r="A4" s="8">
        <v>1</v>
      </c>
      <c r="B4" t="s">
        <v>9</v>
      </c>
      <c r="C4" t="s">
        <v>0</v>
      </c>
      <c r="D4" t="s">
        <v>160</v>
      </c>
      <c r="E4" t="s">
        <v>390</v>
      </c>
      <c r="F4" t="s">
        <v>389</v>
      </c>
      <c r="G4">
        <v>1</v>
      </c>
      <c r="H4">
        <f t="shared" ref="H4:H35" si="0">SUM($H$3)</f>
        <v>405</v>
      </c>
      <c r="I4" s="13">
        <f t="shared" ref="I4:I35" si="1">G4*H4</f>
        <v>405</v>
      </c>
    </row>
    <row r="5" spans="1:9" ht="16.5" customHeight="1" x14ac:dyDescent="0.25">
      <c r="A5" s="8">
        <v>2</v>
      </c>
      <c r="B5" t="s">
        <v>9</v>
      </c>
      <c r="C5" t="s">
        <v>0</v>
      </c>
      <c r="D5" t="s">
        <v>160</v>
      </c>
      <c r="E5" t="s">
        <v>428</v>
      </c>
      <c r="F5" t="s">
        <v>429</v>
      </c>
      <c r="G5">
        <v>1</v>
      </c>
      <c r="H5">
        <f t="shared" si="0"/>
        <v>405</v>
      </c>
      <c r="I5" s="13">
        <f t="shared" si="1"/>
        <v>405</v>
      </c>
    </row>
    <row r="6" spans="1:9" ht="16.5" customHeight="1" x14ac:dyDescent="0.25">
      <c r="A6" s="8">
        <v>3</v>
      </c>
      <c r="B6" t="s">
        <v>9</v>
      </c>
      <c r="C6" t="s">
        <v>0</v>
      </c>
      <c r="D6" t="s">
        <v>44</v>
      </c>
      <c r="E6" t="s">
        <v>323</v>
      </c>
      <c r="F6" t="s">
        <v>324</v>
      </c>
      <c r="G6">
        <v>1</v>
      </c>
      <c r="H6">
        <f t="shared" si="0"/>
        <v>405</v>
      </c>
      <c r="I6" s="13">
        <f t="shared" si="1"/>
        <v>405</v>
      </c>
    </row>
    <row r="7" spans="1:9" ht="16.5" customHeight="1" x14ac:dyDescent="0.25">
      <c r="A7" s="8">
        <v>4</v>
      </c>
      <c r="B7" t="s">
        <v>9</v>
      </c>
      <c r="C7" t="s">
        <v>0</v>
      </c>
      <c r="D7" t="s">
        <v>132</v>
      </c>
      <c r="E7" t="s">
        <v>339</v>
      </c>
      <c r="F7" t="s">
        <v>340</v>
      </c>
      <c r="G7">
        <v>1</v>
      </c>
      <c r="H7">
        <f t="shared" si="0"/>
        <v>405</v>
      </c>
      <c r="I7" s="13">
        <f t="shared" si="1"/>
        <v>405</v>
      </c>
    </row>
    <row r="8" spans="1:9" ht="16.5" customHeight="1" x14ac:dyDescent="0.25">
      <c r="A8" s="8">
        <v>5</v>
      </c>
      <c r="B8" t="s">
        <v>9</v>
      </c>
      <c r="C8" t="s">
        <v>0</v>
      </c>
      <c r="D8" t="s">
        <v>44</v>
      </c>
      <c r="E8" t="s">
        <v>281</v>
      </c>
      <c r="F8" t="s">
        <v>282</v>
      </c>
      <c r="G8">
        <v>1</v>
      </c>
      <c r="H8">
        <f t="shared" si="0"/>
        <v>405</v>
      </c>
      <c r="I8" s="13">
        <f t="shared" si="1"/>
        <v>405</v>
      </c>
    </row>
    <row r="9" spans="1:9" ht="16.5" customHeight="1" x14ac:dyDescent="0.25">
      <c r="A9" s="8">
        <v>6</v>
      </c>
      <c r="B9" t="s">
        <v>9</v>
      </c>
      <c r="C9" t="s">
        <v>0</v>
      </c>
      <c r="D9" t="s">
        <v>160</v>
      </c>
      <c r="E9" t="s">
        <v>386</v>
      </c>
      <c r="F9" t="s">
        <v>387</v>
      </c>
      <c r="G9">
        <v>1</v>
      </c>
      <c r="H9">
        <f t="shared" si="0"/>
        <v>405</v>
      </c>
      <c r="I9" s="13">
        <f t="shared" si="1"/>
        <v>405</v>
      </c>
    </row>
    <row r="10" spans="1:9" ht="16.5" customHeight="1" x14ac:dyDescent="0.25">
      <c r="A10" s="8">
        <v>7</v>
      </c>
      <c r="B10" t="s">
        <v>9</v>
      </c>
      <c r="C10" t="s">
        <v>0</v>
      </c>
      <c r="D10" t="s">
        <v>160</v>
      </c>
      <c r="E10" t="s">
        <v>373</v>
      </c>
      <c r="F10" t="s">
        <v>276</v>
      </c>
      <c r="G10">
        <v>1</v>
      </c>
      <c r="H10">
        <f t="shared" si="0"/>
        <v>405</v>
      </c>
      <c r="I10" s="13">
        <f t="shared" si="1"/>
        <v>405</v>
      </c>
    </row>
    <row r="11" spans="1:9" ht="16.5" customHeight="1" x14ac:dyDescent="0.25">
      <c r="A11" s="8">
        <v>8</v>
      </c>
      <c r="B11" t="s">
        <v>9</v>
      </c>
      <c r="C11" t="s">
        <v>0</v>
      </c>
      <c r="D11" t="s">
        <v>160</v>
      </c>
      <c r="E11" t="s">
        <v>373</v>
      </c>
      <c r="F11" t="s">
        <v>383</v>
      </c>
      <c r="G11">
        <v>1</v>
      </c>
      <c r="H11">
        <f t="shared" si="0"/>
        <v>405</v>
      </c>
      <c r="I11" s="13">
        <f t="shared" si="1"/>
        <v>405</v>
      </c>
    </row>
    <row r="12" spans="1:9" ht="16.5" customHeight="1" x14ac:dyDescent="0.25">
      <c r="A12" s="8">
        <v>9</v>
      </c>
      <c r="B12" t="s">
        <v>9</v>
      </c>
      <c r="C12" t="s">
        <v>0</v>
      </c>
      <c r="D12" t="s">
        <v>160</v>
      </c>
      <c r="E12" t="s">
        <v>434</v>
      </c>
      <c r="F12" t="s">
        <v>274</v>
      </c>
      <c r="G12">
        <v>1</v>
      </c>
      <c r="H12">
        <f t="shared" si="0"/>
        <v>405</v>
      </c>
      <c r="I12" s="13">
        <f t="shared" si="1"/>
        <v>405</v>
      </c>
    </row>
    <row r="13" spans="1:9" ht="16.5" customHeight="1" x14ac:dyDescent="0.25">
      <c r="A13" s="8">
        <v>10</v>
      </c>
      <c r="B13" t="s">
        <v>9</v>
      </c>
      <c r="C13" t="s">
        <v>0</v>
      </c>
      <c r="D13" t="s">
        <v>44</v>
      </c>
      <c r="E13" t="s">
        <v>275</v>
      </c>
      <c r="F13" t="s">
        <v>276</v>
      </c>
      <c r="G13">
        <v>1</v>
      </c>
      <c r="H13">
        <f t="shared" si="0"/>
        <v>405</v>
      </c>
      <c r="I13" s="13">
        <f t="shared" si="1"/>
        <v>405</v>
      </c>
    </row>
    <row r="14" spans="1:9" ht="16.5" customHeight="1" x14ac:dyDescent="0.25">
      <c r="A14" s="8">
        <v>11</v>
      </c>
      <c r="B14" t="s">
        <v>9</v>
      </c>
      <c r="C14" t="s">
        <v>0</v>
      </c>
      <c r="D14" t="s">
        <v>44</v>
      </c>
      <c r="E14" t="s">
        <v>187</v>
      </c>
      <c r="F14" t="s">
        <v>316</v>
      </c>
      <c r="G14">
        <v>1</v>
      </c>
      <c r="H14">
        <f t="shared" si="0"/>
        <v>405</v>
      </c>
      <c r="I14" s="13">
        <f t="shared" si="1"/>
        <v>405</v>
      </c>
    </row>
    <row r="15" spans="1:9" ht="16.5" customHeight="1" x14ac:dyDescent="0.25">
      <c r="A15" s="8">
        <v>12</v>
      </c>
      <c r="B15" t="s">
        <v>9</v>
      </c>
      <c r="C15" t="s">
        <v>0</v>
      </c>
      <c r="D15" t="s">
        <v>160</v>
      </c>
      <c r="E15" t="s">
        <v>376</v>
      </c>
      <c r="F15" t="s">
        <v>109</v>
      </c>
      <c r="G15">
        <v>1</v>
      </c>
      <c r="H15">
        <f t="shared" si="0"/>
        <v>405</v>
      </c>
      <c r="I15" s="13">
        <f t="shared" si="1"/>
        <v>405</v>
      </c>
    </row>
    <row r="16" spans="1:9" ht="16.5" customHeight="1" x14ac:dyDescent="0.25">
      <c r="A16" s="8">
        <v>13</v>
      </c>
      <c r="B16" t="s">
        <v>9</v>
      </c>
      <c r="C16" t="s">
        <v>0</v>
      </c>
      <c r="D16" t="s">
        <v>44</v>
      </c>
      <c r="E16" t="s">
        <v>327</v>
      </c>
      <c r="F16" t="s">
        <v>328</v>
      </c>
      <c r="G16">
        <v>1</v>
      </c>
      <c r="H16">
        <f t="shared" si="0"/>
        <v>405</v>
      </c>
      <c r="I16" s="13">
        <f t="shared" si="1"/>
        <v>405</v>
      </c>
    </row>
    <row r="17" spans="1:9" ht="16.5" customHeight="1" x14ac:dyDescent="0.25">
      <c r="A17" s="8">
        <v>14</v>
      </c>
      <c r="B17" t="s">
        <v>9</v>
      </c>
      <c r="C17" t="s">
        <v>0</v>
      </c>
      <c r="D17" t="s">
        <v>44</v>
      </c>
      <c r="E17" t="s">
        <v>273</v>
      </c>
      <c r="F17" t="s">
        <v>274</v>
      </c>
      <c r="G17">
        <v>1</v>
      </c>
      <c r="H17">
        <f t="shared" si="0"/>
        <v>405</v>
      </c>
      <c r="I17" s="13">
        <f t="shared" si="1"/>
        <v>405</v>
      </c>
    </row>
    <row r="18" spans="1:9" ht="16.5" customHeight="1" x14ac:dyDescent="0.25">
      <c r="A18" s="8">
        <v>15</v>
      </c>
      <c r="B18" t="s">
        <v>9</v>
      </c>
      <c r="C18" t="s">
        <v>0</v>
      </c>
      <c r="D18" s="1" t="s">
        <v>44</v>
      </c>
      <c r="E18" s="1" t="s">
        <v>451</v>
      </c>
      <c r="F18" s="1" t="s">
        <v>379</v>
      </c>
      <c r="G18" s="1">
        <v>1</v>
      </c>
      <c r="H18" s="1">
        <f t="shared" si="0"/>
        <v>405</v>
      </c>
      <c r="I18" s="14">
        <f t="shared" si="1"/>
        <v>405</v>
      </c>
    </row>
    <row r="19" spans="1:9" ht="16.5" customHeight="1" x14ac:dyDescent="0.25">
      <c r="A19" s="8">
        <v>16</v>
      </c>
      <c r="B19" t="s">
        <v>9</v>
      </c>
      <c r="C19" t="s">
        <v>0</v>
      </c>
      <c r="D19" t="s">
        <v>160</v>
      </c>
      <c r="E19" t="s">
        <v>396</v>
      </c>
      <c r="F19" t="s">
        <v>284</v>
      </c>
      <c r="G19">
        <v>1</v>
      </c>
      <c r="H19">
        <f t="shared" si="0"/>
        <v>405</v>
      </c>
      <c r="I19" s="13">
        <f t="shared" si="1"/>
        <v>405</v>
      </c>
    </row>
    <row r="20" spans="1:9" ht="16.5" customHeight="1" x14ac:dyDescent="0.25">
      <c r="A20" s="8">
        <v>17</v>
      </c>
      <c r="B20" t="s">
        <v>9</v>
      </c>
      <c r="C20" t="s">
        <v>0</v>
      </c>
      <c r="D20" t="s">
        <v>132</v>
      </c>
      <c r="E20" t="s">
        <v>345</v>
      </c>
      <c r="F20" t="s">
        <v>346</v>
      </c>
      <c r="G20">
        <v>1</v>
      </c>
      <c r="H20">
        <f t="shared" si="0"/>
        <v>405</v>
      </c>
      <c r="I20" s="13">
        <f t="shared" si="1"/>
        <v>405</v>
      </c>
    </row>
    <row r="21" spans="1:9" ht="16.5" customHeight="1" x14ac:dyDescent="0.25">
      <c r="A21" s="8">
        <v>18</v>
      </c>
      <c r="B21" t="s">
        <v>9</v>
      </c>
      <c r="C21" t="s">
        <v>0</v>
      </c>
      <c r="D21" t="s">
        <v>160</v>
      </c>
      <c r="E21" t="s">
        <v>417</v>
      </c>
      <c r="F21" t="s">
        <v>418</v>
      </c>
      <c r="G21">
        <v>1</v>
      </c>
      <c r="H21">
        <f t="shared" si="0"/>
        <v>405</v>
      </c>
      <c r="I21" s="13">
        <f t="shared" si="1"/>
        <v>405</v>
      </c>
    </row>
    <row r="22" spans="1:9" ht="16.5" customHeight="1" x14ac:dyDescent="0.25">
      <c r="A22" s="8">
        <v>19</v>
      </c>
      <c r="B22" t="s">
        <v>9</v>
      </c>
      <c r="C22" t="s">
        <v>0</v>
      </c>
      <c r="D22" t="s">
        <v>132</v>
      </c>
      <c r="E22" t="s">
        <v>338</v>
      </c>
      <c r="F22" t="s">
        <v>148</v>
      </c>
      <c r="G22">
        <v>1</v>
      </c>
      <c r="H22">
        <f t="shared" si="0"/>
        <v>405</v>
      </c>
      <c r="I22" s="13">
        <f t="shared" si="1"/>
        <v>405</v>
      </c>
    </row>
    <row r="23" spans="1:9" ht="16.5" customHeight="1" x14ac:dyDescent="0.25">
      <c r="A23" s="8">
        <v>20</v>
      </c>
      <c r="B23" t="s">
        <v>9</v>
      </c>
      <c r="C23" t="s">
        <v>0</v>
      </c>
      <c r="D23" t="s">
        <v>132</v>
      </c>
      <c r="E23" t="s">
        <v>343</v>
      </c>
      <c r="F23" t="s">
        <v>344</v>
      </c>
      <c r="G23">
        <v>1</v>
      </c>
      <c r="H23">
        <f t="shared" si="0"/>
        <v>405</v>
      </c>
      <c r="I23" s="13">
        <f t="shared" si="1"/>
        <v>405</v>
      </c>
    </row>
    <row r="24" spans="1:9" ht="16.5" customHeight="1" x14ac:dyDescent="0.25">
      <c r="A24" s="8">
        <v>21</v>
      </c>
      <c r="B24" t="s">
        <v>9</v>
      </c>
      <c r="C24" t="s">
        <v>0</v>
      </c>
      <c r="D24" t="s">
        <v>160</v>
      </c>
      <c r="E24" t="s">
        <v>353</v>
      </c>
      <c r="F24" t="s">
        <v>354</v>
      </c>
      <c r="G24">
        <v>1</v>
      </c>
      <c r="H24">
        <f t="shared" si="0"/>
        <v>405</v>
      </c>
      <c r="I24" s="13">
        <f t="shared" si="1"/>
        <v>405</v>
      </c>
    </row>
    <row r="25" spans="1:9" ht="16.5" customHeight="1" x14ac:dyDescent="0.25">
      <c r="A25" s="8">
        <v>22</v>
      </c>
      <c r="B25" t="s">
        <v>9</v>
      </c>
      <c r="C25" t="s">
        <v>0</v>
      </c>
      <c r="D25" t="s">
        <v>160</v>
      </c>
      <c r="E25" t="s">
        <v>409</v>
      </c>
      <c r="F25" t="s">
        <v>346</v>
      </c>
      <c r="G25">
        <v>1</v>
      </c>
      <c r="H25">
        <f t="shared" si="0"/>
        <v>405</v>
      </c>
      <c r="I25" s="13">
        <f t="shared" si="1"/>
        <v>405</v>
      </c>
    </row>
    <row r="26" spans="1:9" ht="16.5" customHeight="1" x14ac:dyDescent="0.25">
      <c r="A26" s="8">
        <v>23</v>
      </c>
      <c r="B26" t="s">
        <v>9</v>
      </c>
      <c r="C26" t="s">
        <v>0</v>
      </c>
      <c r="D26" t="s">
        <v>44</v>
      </c>
      <c r="E26" t="s">
        <v>289</v>
      </c>
      <c r="F26" t="s">
        <v>290</v>
      </c>
      <c r="G26">
        <v>1</v>
      </c>
      <c r="H26">
        <f t="shared" si="0"/>
        <v>405</v>
      </c>
      <c r="I26" s="13">
        <f t="shared" si="1"/>
        <v>405</v>
      </c>
    </row>
    <row r="27" spans="1:9" ht="16.5" customHeight="1" x14ac:dyDescent="0.25">
      <c r="A27" s="8">
        <v>24</v>
      </c>
      <c r="B27" t="s">
        <v>9</v>
      </c>
      <c r="C27" t="s">
        <v>0</v>
      </c>
      <c r="D27" t="s">
        <v>44</v>
      </c>
      <c r="E27" t="s">
        <v>329</v>
      </c>
      <c r="F27" t="s">
        <v>253</v>
      </c>
      <c r="G27">
        <v>1</v>
      </c>
      <c r="H27">
        <f t="shared" si="0"/>
        <v>405</v>
      </c>
      <c r="I27" s="13">
        <f t="shared" si="1"/>
        <v>405</v>
      </c>
    </row>
    <row r="28" spans="1:9" ht="16.5" customHeight="1" x14ac:dyDescent="0.25">
      <c r="A28" s="8">
        <v>25</v>
      </c>
      <c r="B28" t="s">
        <v>9</v>
      </c>
      <c r="C28" t="s">
        <v>0</v>
      </c>
      <c r="D28" t="s">
        <v>160</v>
      </c>
      <c r="E28" t="s">
        <v>424</v>
      </c>
      <c r="F28" t="s">
        <v>425</v>
      </c>
      <c r="G28">
        <v>1</v>
      </c>
      <c r="H28">
        <f t="shared" si="0"/>
        <v>405</v>
      </c>
      <c r="I28" s="13">
        <f t="shared" si="1"/>
        <v>405</v>
      </c>
    </row>
    <row r="29" spans="1:9" ht="16.5" customHeight="1" x14ac:dyDescent="0.25">
      <c r="A29" s="8">
        <v>26</v>
      </c>
      <c r="B29" t="s">
        <v>9</v>
      </c>
      <c r="C29" t="s">
        <v>0</v>
      </c>
      <c r="D29" t="s">
        <v>160</v>
      </c>
      <c r="E29" t="s">
        <v>365</v>
      </c>
      <c r="F29" t="s">
        <v>366</v>
      </c>
      <c r="G29">
        <v>1</v>
      </c>
      <c r="H29">
        <f t="shared" si="0"/>
        <v>405</v>
      </c>
      <c r="I29" s="13">
        <f t="shared" si="1"/>
        <v>405</v>
      </c>
    </row>
    <row r="30" spans="1:9" ht="16.5" customHeight="1" x14ac:dyDescent="0.25">
      <c r="A30" s="8">
        <v>27</v>
      </c>
      <c r="B30" t="s">
        <v>9</v>
      </c>
      <c r="C30" t="s">
        <v>0</v>
      </c>
      <c r="D30" t="s">
        <v>160</v>
      </c>
      <c r="E30" t="s">
        <v>410</v>
      </c>
      <c r="F30" t="s">
        <v>411</v>
      </c>
      <c r="G30">
        <v>1</v>
      </c>
      <c r="H30">
        <f t="shared" si="0"/>
        <v>405</v>
      </c>
      <c r="I30" s="13">
        <f t="shared" si="1"/>
        <v>405</v>
      </c>
    </row>
    <row r="31" spans="1:9" ht="16.5" customHeight="1" x14ac:dyDescent="0.25">
      <c r="A31" s="8">
        <v>28</v>
      </c>
      <c r="B31" t="s">
        <v>9</v>
      </c>
      <c r="C31" t="s">
        <v>0</v>
      </c>
      <c r="D31" t="s">
        <v>160</v>
      </c>
      <c r="E31" t="s">
        <v>408</v>
      </c>
      <c r="F31" t="s">
        <v>322</v>
      </c>
      <c r="G31">
        <v>1</v>
      </c>
      <c r="H31">
        <f t="shared" si="0"/>
        <v>405</v>
      </c>
      <c r="I31" s="13">
        <f t="shared" si="1"/>
        <v>405</v>
      </c>
    </row>
    <row r="32" spans="1:9" ht="16.5" customHeight="1" x14ac:dyDescent="0.25">
      <c r="A32" s="8">
        <v>29</v>
      </c>
      <c r="B32" t="s">
        <v>9</v>
      </c>
      <c r="C32" t="s">
        <v>0</v>
      </c>
      <c r="D32" t="s">
        <v>160</v>
      </c>
      <c r="E32" t="s">
        <v>374</v>
      </c>
      <c r="F32" t="s">
        <v>76</v>
      </c>
      <c r="G32">
        <v>1</v>
      </c>
      <c r="H32">
        <f t="shared" si="0"/>
        <v>405</v>
      </c>
      <c r="I32" s="13">
        <f t="shared" si="1"/>
        <v>405</v>
      </c>
    </row>
    <row r="33" spans="1:9" ht="16.5" customHeight="1" x14ac:dyDescent="0.25">
      <c r="A33" s="8">
        <v>30</v>
      </c>
      <c r="B33" t="s">
        <v>9</v>
      </c>
      <c r="C33" t="s">
        <v>0</v>
      </c>
      <c r="D33" t="s">
        <v>160</v>
      </c>
      <c r="E33" t="s">
        <v>374</v>
      </c>
      <c r="F33" t="s">
        <v>400</v>
      </c>
      <c r="G33">
        <v>1</v>
      </c>
      <c r="H33">
        <f t="shared" si="0"/>
        <v>405</v>
      </c>
      <c r="I33" s="13">
        <f t="shared" si="1"/>
        <v>405</v>
      </c>
    </row>
    <row r="34" spans="1:9" ht="16.5" customHeight="1" x14ac:dyDescent="0.25">
      <c r="A34" s="8">
        <v>31</v>
      </c>
      <c r="B34" t="s">
        <v>9</v>
      </c>
      <c r="C34" t="s">
        <v>0</v>
      </c>
      <c r="D34" t="s">
        <v>160</v>
      </c>
      <c r="E34" t="s">
        <v>380</v>
      </c>
      <c r="F34" t="s">
        <v>381</v>
      </c>
      <c r="G34">
        <v>1</v>
      </c>
      <c r="H34">
        <f t="shared" si="0"/>
        <v>405</v>
      </c>
      <c r="I34" s="13">
        <f t="shared" si="1"/>
        <v>405</v>
      </c>
    </row>
    <row r="35" spans="1:9" ht="16.5" customHeight="1" x14ac:dyDescent="0.25">
      <c r="A35" s="8">
        <v>32</v>
      </c>
      <c r="B35" t="s">
        <v>9</v>
      </c>
      <c r="C35" t="s">
        <v>0</v>
      </c>
      <c r="D35" t="s">
        <v>44</v>
      </c>
      <c r="E35" t="s">
        <v>314</v>
      </c>
      <c r="F35" t="s">
        <v>315</v>
      </c>
      <c r="G35">
        <v>1</v>
      </c>
      <c r="H35">
        <f t="shared" si="0"/>
        <v>405</v>
      </c>
      <c r="I35" s="13">
        <f t="shared" si="1"/>
        <v>405</v>
      </c>
    </row>
    <row r="36" spans="1:9" ht="16.5" customHeight="1" x14ac:dyDescent="0.25">
      <c r="A36" s="8">
        <v>33</v>
      </c>
      <c r="B36" t="s">
        <v>9</v>
      </c>
      <c r="C36" t="s">
        <v>0</v>
      </c>
      <c r="D36" t="s">
        <v>160</v>
      </c>
      <c r="E36" t="s">
        <v>398</v>
      </c>
      <c r="F36" t="s">
        <v>399</v>
      </c>
      <c r="G36">
        <v>1</v>
      </c>
      <c r="H36">
        <f t="shared" ref="H36:H67" si="2">SUM($H$3)</f>
        <v>405</v>
      </c>
      <c r="I36" s="13">
        <f t="shared" ref="I36:I67" si="3">G36*H36</f>
        <v>405</v>
      </c>
    </row>
    <row r="37" spans="1:9" ht="16.5" customHeight="1" x14ac:dyDescent="0.25">
      <c r="A37" s="8">
        <v>34</v>
      </c>
      <c r="B37" t="s">
        <v>9</v>
      </c>
      <c r="C37" t="s">
        <v>0</v>
      </c>
      <c r="D37" t="s">
        <v>44</v>
      </c>
      <c r="E37" t="s">
        <v>310</v>
      </c>
      <c r="F37" t="s">
        <v>311</v>
      </c>
      <c r="G37">
        <v>1</v>
      </c>
      <c r="H37">
        <f t="shared" si="2"/>
        <v>405</v>
      </c>
      <c r="I37" s="13">
        <f t="shared" si="3"/>
        <v>405</v>
      </c>
    </row>
    <row r="38" spans="1:9" ht="16.5" customHeight="1" x14ac:dyDescent="0.25">
      <c r="A38" s="8">
        <v>35</v>
      </c>
      <c r="B38" t="s">
        <v>9</v>
      </c>
      <c r="C38" t="s">
        <v>0</v>
      </c>
      <c r="D38" t="s">
        <v>44</v>
      </c>
      <c r="E38" t="s">
        <v>326</v>
      </c>
      <c r="F38" t="s">
        <v>220</v>
      </c>
      <c r="G38">
        <v>1</v>
      </c>
      <c r="H38">
        <f t="shared" si="2"/>
        <v>405</v>
      </c>
      <c r="I38" s="13">
        <f t="shared" si="3"/>
        <v>405</v>
      </c>
    </row>
    <row r="39" spans="1:9" ht="16.5" customHeight="1" x14ac:dyDescent="0.25">
      <c r="A39" s="8">
        <v>36</v>
      </c>
      <c r="B39" t="s">
        <v>9</v>
      </c>
      <c r="C39" t="s">
        <v>0</v>
      </c>
      <c r="D39" t="s">
        <v>160</v>
      </c>
      <c r="E39" t="s">
        <v>416</v>
      </c>
      <c r="F39" t="s">
        <v>272</v>
      </c>
      <c r="G39">
        <v>1</v>
      </c>
      <c r="H39">
        <f t="shared" si="2"/>
        <v>405</v>
      </c>
      <c r="I39" s="13">
        <f t="shared" si="3"/>
        <v>405</v>
      </c>
    </row>
    <row r="40" spans="1:9" ht="16.5" customHeight="1" x14ac:dyDescent="0.25">
      <c r="A40" s="8">
        <v>37</v>
      </c>
      <c r="B40" t="s">
        <v>9</v>
      </c>
      <c r="C40" t="s">
        <v>0</v>
      </c>
      <c r="D40" t="s">
        <v>44</v>
      </c>
      <c r="E40" t="s">
        <v>83</v>
      </c>
      <c r="F40" t="s">
        <v>266</v>
      </c>
      <c r="G40">
        <v>1</v>
      </c>
      <c r="H40">
        <f t="shared" si="2"/>
        <v>405</v>
      </c>
      <c r="I40" s="13">
        <f t="shared" si="3"/>
        <v>405</v>
      </c>
    </row>
    <row r="41" spans="1:9" ht="16.5" customHeight="1" x14ac:dyDescent="0.25">
      <c r="A41" s="8">
        <v>38</v>
      </c>
      <c r="B41" t="s">
        <v>9</v>
      </c>
      <c r="C41" t="s">
        <v>0</v>
      </c>
      <c r="D41" t="s">
        <v>44</v>
      </c>
      <c r="E41" t="s">
        <v>271</v>
      </c>
      <c r="F41" t="s">
        <v>272</v>
      </c>
      <c r="G41">
        <v>1</v>
      </c>
      <c r="H41">
        <f t="shared" si="2"/>
        <v>405</v>
      </c>
      <c r="I41" s="13">
        <f t="shared" si="3"/>
        <v>405</v>
      </c>
    </row>
    <row r="42" spans="1:9" ht="16.5" customHeight="1" x14ac:dyDescent="0.25">
      <c r="A42" s="8">
        <v>39</v>
      </c>
      <c r="B42" t="s">
        <v>9</v>
      </c>
      <c r="C42" t="s">
        <v>0</v>
      </c>
      <c r="D42" t="s">
        <v>160</v>
      </c>
      <c r="E42" t="s">
        <v>201</v>
      </c>
      <c r="F42" t="s">
        <v>422</v>
      </c>
      <c r="G42">
        <v>1</v>
      </c>
      <c r="H42">
        <f t="shared" si="2"/>
        <v>405</v>
      </c>
      <c r="I42" s="13">
        <f t="shared" si="3"/>
        <v>405</v>
      </c>
    </row>
    <row r="43" spans="1:9" ht="16.5" customHeight="1" x14ac:dyDescent="0.25">
      <c r="A43" s="8">
        <v>40</v>
      </c>
      <c r="B43" t="s">
        <v>9</v>
      </c>
      <c r="C43" t="s">
        <v>0</v>
      </c>
      <c r="D43" t="s">
        <v>160</v>
      </c>
      <c r="E43" t="s">
        <v>183</v>
      </c>
      <c r="F43" t="s">
        <v>265</v>
      </c>
      <c r="G43">
        <v>1</v>
      </c>
      <c r="H43">
        <f t="shared" si="2"/>
        <v>405</v>
      </c>
      <c r="I43" s="13">
        <f t="shared" si="3"/>
        <v>405</v>
      </c>
    </row>
    <row r="44" spans="1:9" ht="16.5" customHeight="1" x14ac:dyDescent="0.25">
      <c r="A44" s="8">
        <v>41</v>
      </c>
      <c r="B44" t="s">
        <v>9</v>
      </c>
      <c r="C44" t="s">
        <v>0</v>
      </c>
      <c r="D44" t="s">
        <v>160</v>
      </c>
      <c r="E44" t="s">
        <v>243</v>
      </c>
      <c r="F44" t="s">
        <v>109</v>
      </c>
      <c r="G44">
        <v>1</v>
      </c>
      <c r="H44">
        <f t="shared" si="2"/>
        <v>405</v>
      </c>
      <c r="I44" s="13">
        <f t="shared" si="3"/>
        <v>405</v>
      </c>
    </row>
    <row r="45" spans="1:9" ht="16.5" customHeight="1" x14ac:dyDescent="0.25">
      <c r="A45" s="8">
        <v>42</v>
      </c>
      <c r="B45" t="s">
        <v>9</v>
      </c>
      <c r="C45" t="s">
        <v>0</v>
      </c>
      <c r="D45" t="s">
        <v>160</v>
      </c>
      <c r="E45" t="s">
        <v>412</v>
      </c>
      <c r="F45" t="s">
        <v>413</v>
      </c>
      <c r="G45">
        <v>1</v>
      </c>
      <c r="H45">
        <f t="shared" si="2"/>
        <v>405</v>
      </c>
      <c r="I45" s="13">
        <f t="shared" si="3"/>
        <v>405</v>
      </c>
    </row>
    <row r="46" spans="1:9" ht="16.5" customHeight="1" x14ac:dyDescent="0.25">
      <c r="A46" s="8">
        <v>43</v>
      </c>
      <c r="B46" t="s">
        <v>9</v>
      </c>
      <c r="C46" t="s">
        <v>0</v>
      </c>
      <c r="D46" t="s">
        <v>160</v>
      </c>
      <c r="E46" t="s">
        <v>377</v>
      </c>
      <c r="F46" t="s">
        <v>378</v>
      </c>
      <c r="G46">
        <v>1</v>
      </c>
      <c r="H46">
        <f t="shared" si="2"/>
        <v>405</v>
      </c>
      <c r="I46" s="13">
        <f t="shared" si="3"/>
        <v>405</v>
      </c>
    </row>
    <row r="47" spans="1:9" ht="16.5" customHeight="1" x14ac:dyDescent="0.25">
      <c r="A47" s="8">
        <v>44</v>
      </c>
      <c r="B47" t="s">
        <v>9</v>
      </c>
      <c r="C47" t="s">
        <v>0</v>
      </c>
      <c r="D47" t="s">
        <v>44</v>
      </c>
      <c r="E47" t="s">
        <v>296</v>
      </c>
      <c r="F47" t="s">
        <v>297</v>
      </c>
      <c r="G47">
        <v>1</v>
      </c>
      <c r="H47">
        <f t="shared" si="2"/>
        <v>405</v>
      </c>
      <c r="I47" s="13">
        <f t="shared" si="3"/>
        <v>405</v>
      </c>
    </row>
    <row r="48" spans="1:9" ht="16.5" customHeight="1" x14ac:dyDescent="0.25">
      <c r="A48" s="8">
        <v>45</v>
      </c>
      <c r="B48" t="s">
        <v>9</v>
      </c>
      <c r="C48" t="s">
        <v>0</v>
      </c>
      <c r="D48" t="s">
        <v>44</v>
      </c>
      <c r="E48" t="s">
        <v>303</v>
      </c>
      <c r="F48" t="s">
        <v>304</v>
      </c>
      <c r="G48">
        <v>1</v>
      </c>
      <c r="H48">
        <f t="shared" si="2"/>
        <v>405</v>
      </c>
      <c r="I48" s="13">
        <f t="shared" si="3"/>
        <v>405</v>
      </c>
    </row>
    <row r="49" spans="1:9" ht="16.5" customHeight="1" x14ac:dyDescent="0.25">
      <c r="A49" s="8">
        <v>46</v>
      </c>
      <c r="B49" t="s">
        <v>9</v>
      </c>
      <c r="C49" t="s">
        <v>0</v>
      </c>
      <c r="D49" t="s">
        <v>44</v>
      </c>
      <c r="E49" t="s">
        <v>283</v>
      </c>
      <c r="F49" t="s">
        <v>284</v>
      </c>
      <c r="G49">
        <v>1</v>
      </c>
      <c r="H49">
        <f t="shared" si="2"/>
        <v>405</v>
      </c>
      <c r="I49" s="13">
        <f t="shared" si="3"/>
        <v>405</v>
      </c>
    </row>
    <row r="50" spans="1:9" ht="16.5" customHeight="1" x14ac:dyDescent="0.25">
      <c r="A50" s="8">
        <v>47</v>
      </c>
      <c r="B50" t="s">
        <v>9</v>
      </c>
      <c r="C50" t="s">
        <v>0</v>
      </c>
      <c r="D50" t="s">
        <v>160</v>
      </c>
      <c r="E50" t="s">
        <v>419</v>
      </c>
      <c r="F50" t="s">
        <v>302</v>
      </c>
      <c r="G50">
        <v>1</v>
      </c>
      <c r="H50">
        <f t="shared" si="2"/>
        <v>405</v>
      </c>
      <c r="I50" s="13">
        <f t="shared" si="3"/>
        <v>405</v>
      </c>
    </row>
    <row r="51" spans="1:9" ht="16.5" customHeight="1" x14ac:dyDescent="0.25">
      <c r="A51" s="8">
        <v>48</v>
      </c>
      <c r="B51" t="s">
        <v>9</v>
      </c>
      <c r="C51" t="s">
        <v>0</v>
      </c>
      <c r="D51" t="s">
        <v>44</v>
      </c>
      <c r="E51" t="s">
        <v>301</v>
      </c>
      <c r="F51" t="s">
        <v>302</v>
      </c>
      <c r="G51">
        <v>1</v>
      </c>
      <c r="H51">
        <f t="shared" si="2"/>
        <v>405</v>
      </c>
      <c r="I51" s="13">
        <f t="shared" si="3"/>
        <v>405</v>
      </c>
    </row>
    <row r="52" spans="1:9" ht="16.5" customHeight="1" x14ac:dyDescent="0.25">
      <c r="A52" s="8">
        <v>49</v>
      </c>
      <c r="B52" t="s">
        <v>9</v>
      </c>
      <c r="C52" t="s">
        <v>0</v>
      </c>
      <c r="D52" t="s">
        <v>44</v>
      </c>
      <c r="E52" t="s">
        <v>317</v>
      </c>
      <c r="F52" t="s">
        <v>318</v>
      </c>
      <c r="G52">
        <v>1</v>
      </c>
      <c r="H52">
        <f t="shared" si="2"/>
        <v>405</v>
      </c>
      <c r="I52" s="13">
        <f t="shared" si="3"/>
        <v>405</v>
      </c>
    </row>
    <row r="53" spans="1:9" ht="16.5" customHeight="1" x14ac:dyDescent="0.25">
      <c r="A53" s="8">
        <v>50</v>
      </c>
      <c r="B53" t="s">
        <v>9</v>
      </c>
      <c r="C53" t="s">
        <v>0</v>
      </c>
      <c r="D53" t="s">
        <v>160</v>
      </c>
      <c r="E53" t="s">
        <v>193</v>
      </c>
      <c r="F53" t="s">
        <v>320</v>
      </c>
      <c r="G53">
        <v>1</v>
      </c>
      <c r="H53">
        <f t="shared" si="2"/>
        <v>405</v>
      </c>
      <c r="I53" s="13">
        <f t="shared" si="3"/>
        <v>405</v>
      </c>
    </row>
    <row r="54" spans="1:9" ht="16.5" customHeight="1" x14ac:dyDescent="0.25">
      <c r="A54" s="8">
        <v>51</v>
      </c>
      <c r="B54" t="s">
        <v>9</v>
      </c>
      <c r="C54" t="s">
        <v>0</v>
      </c>
      <c r="D54" t="s">
        <v>44</v>
      </c>
      <c r="E54" t="s">
        <v>49</v>
      </c>
      <c r="F54" t="s">
        <v>76</v>
      </c>
      <c r="G54">
        <v>1</v>
      </c>
      <c r="H54">
        <f t="shared" si="2"/>
        <v>405</v>
      </c>
      <c r="I54" s="13">
        <f t="shared" si="3"/>
        <v>405</v>
      </c>
    </row>
    <row r="55" spans="1:9" ht="16.5" customHeight="1" x14ac:dyDescent="0.25">
      <c r="A55" s="8">
        <v>52</v>
      </c>
      <c r="B55" t="s">
        <v>9</v>
      </c>
      <c r="C55" t="s">
        <v>0</v>
      </c>
      <c r="D55" t="s">
        <v>44</v>
      </c>
      <c r="E55" t="s">
        <v>147</v>
      </c>
      <c r="F55" t="s">
        <v>293</v>
      </c>
      <c r="G55">
        <v>1</v>
      </c>
      <c r="H55">
        <f t="shared" si="2"/>
        <v>405</v>
      </c>
      <c r="I55" s="13">
        <f t="shared" si="3"/>
        <v>405</v>
      </c>
    </row>
    <row r="56" spans="1:9" ht="16.5" customHeight="1" x14ac:dyDescent="0.25">
      <c r="A56" s="8">
        <v>53</v>
      </c>
      <c r="B56" t="s">
        <v>9</v>
      </c>
      <c r="C56" t="s">
        <v>0</v>
      </c>
      <c r="D56" t="s">
        <v>132</v>
      </c>
      <c r="E56" t="s">
        <v>147</v>
      </c>
      <c r="F56" t="s">
        <v>337</v>
      </c>
      <c r="G56">
        <v>1</v>
      </c>
      <c r="H56">
        <f t="shared" si="2"/>
        <v>405</v>
      </c>
      <c r="I56" s="13">
        <f t="shared" si="3"/>
        <v>405</v>
      </c>
    </row>
    <row r="57" spans="1:9" ht="16.5" customHeight="1" x14ac:dyDescent="0.25">
      <c r="A57" s="8">
        <v>54</v>
      </c>
      <c r="B57" t="s">
        <v>9</v>
      </c>
      <c r="C57" t="s">
        <v>0</v>
      </c>
      <c r="D57" t="s">
        <v>44</v>
      </c>
      <c r="E57" t="s">
        <v>308</v>
      </c>
      <c r="F57" t="s">
        <v>309</v>
      </c>
      <c r="G57">
        <v>1</v>
      </c>
      <c r="H57">
        <f t="shared" si="2"/>
        <v>405</v>
      </c>
      <c r="I57" s="13">
        <f t="shared" si="3"/>
        <v>405</v>
      </c>
    </row>
    <row r="58" spans="1:9" ht="16.5" customHeight="1" x14ac:dyDescent="0.25">
      <c r="A58" s="8">
        <v>55</v>
      </c>
      <c r="B58" t="s">
        <v>9</v>
      </c>
      <c r="C58" t="s">
        <v>0</v>
      </c>
      <c r="D58" t="s">
        <v>44</v>
      </c>
      <c r="E58" t="s">
        <v>321</v>
      </c>
      <c r="F58" t="s">
        <v>322</v>
      </c>
      <c r="G58">
        <v>1</v>
      </c>
      <c r="H58">
        <f t="shared" si="2"/>
        <v>405</v>
      </c>
      <c r="I58" s="13">
        <f t="shared" si="3"/>
        <v>405</v>
      </c>
    </row>
    <row r="59" spans="1:9" ht="16.5" customHeight="1" x14ac:dyDescent="0.25">
      <c r="A59" s="8">
        <v>56</v>
      </c>
      <c r="B59" t="s">
        <v>9</v>
      </c>
      <c r="C59" t="s">
        <v>0</v>
      </c>
      <c r="D59" t="s">
        <v>44</v>
      </c>
      <c r="E59" t="s">
        <v>264</v>
      </c>
      <c r="F59" t="s">
        <v>265</v>
      </c>
      <c r="G59">
        <v>1</v>
      </c>
      <c r="H59">
        <f t="shared" si="2"/>
        <v>405</v>
      </c>
      <c r="I59" s="13">
        <f t="shared" si="3"/>
        <v>405</v>
      </c>
    </row>
    <row r="60" spans="1:9" ht="16.5" customHeight="1" x14ac:dyDescent="0.25">
      <c r="A60" s="8">
        <v>57</v>
      </c>
      <c r="B60" t="s">
        <v>9</v>
      </c>
      <c r="C60" t="s">
        <v>0</v>
      </c>
      <c r="D60" t="s">
        <v>132</v>
      </c>
      <c r="E60" t="s">
        <v>341</v>
      </c>
      <c r="F60" t="s">
        <v>342</v>
      </c>
      <c r="G60">
        <v>1</v>
      </c>
      <c r="H60">
        <f t="shared" si="2"/>
        <v>405</v>
      </c>
      <c r="I60" s="13">
        <f t="shared" si="3"/>
        <v>405</v>
      </c>
    </row>
    <row r="61" spans="1:9" ht="16.5" customHeight="1" x14ac:dyDescent="0.25">
      <c r="A61" s="8">
        <v>58</v>
      </c>
      <c r="B61" t="s">
        <v>9</v>
      </c>
      <c r="C61" t="s">
        <v>0</v>
      </c>
      <c r="D61" t="s">
        <v>160</v>
      </c>
      <c r="E61" t="s">
        <v>392</v>
      </c>
      <c r="F61" t="s">
        <v>393</v>
      </c>
      <c r="G61">
        <v>1</v>
      </c>
      <c r="H61">
        <f t="shared" si="2"/>
        <v>405</v>
      </c>
      <c r="I61" s="13">
        <f t="shared" si="3"/>
        <v>405</v>
      </c>
    </row>
    <row r="62" spans="1:9" ht="16.5" customHeight="1" x14ac:dyDescent="0.25">
      <c r="A62" s="8">
        <v>59</v>
      </c>
      <c r="B62" t="s">
        <v>9</v>
      </c>
      <c r="C62" t="s">
        <v>0</v>
      </c>
      <c r="D62" t="s">
        <v>160</v>
      </c>
      <c r="E62" t="s">
        <v>351</v>
      </c>
      <c r="F62" t="s">
        <v>352</v>
      </c>
      <c r="G62">
        <v>1</v>
      </c>
      <c r="H62">
        <f t="shared" si="2"/>
        <v>405</v>
      </c>
      <c r="I62" s="13">
        <f t="shared" si="3"/>
        <v>405</v>
      </c>
    </row>
    <row r="63" spans="1:9" ht="16.5" customHeight="1" x14ac:dyDescent="0.25">
      <c r="A63" s="8">
        <v>60</v>
      </c>
      <c r="B63" t="s">
        <v>9</v>
      </c>
      <c r="C63" t="s">
        <v>0</v>
      </c>
      <c r="D63" t="s">
        <v>160</v>
      </c>
      <c r="E63" t="s">
        <v>391</v>
      </c>
      <c r="F63" t="s">
        <v>309</v>
      </c>
      <c r="G63">
        <v>1</v>
      </c>
      <c r="H63">
        <f t="shared" si="2"/>
        <v>405</v>
      </c>
      <c r="I63" s="13">
        <f t="shared" si="3"/>
        <v>405</v>
      </c>
    </row>
    <row r="64" spans="1:9" ht="16.5" customHeight="1" x14ac:dyDescent="0.25">
      <c r="A64" s="8">
        <v>61</v>
      </c>
      <c r="B64" t="s">
        <v>9</v>
      </c>
      <c r="C64" t="s">
        <v>0</v>
      </c>
      <c r="D64" t="s">
        <v>160</v>
      </c>
      <c r="E64" t="s">
        <v>210</v>
      </c>
      <c r="F64" t="s">
        <v>388</v>
      </c>
      <c r="G64">
        <v>1</v>
      </c>
      <c r="H64">
        <f t="shared" si="2"/>
        <v>405</v>
      </c>
      <c r="I64" s="13">
        <f t="shared" si="3"/>
        <v>405</v>
      </c>
    </row>
    <row r="65" spans="1:9" ht="16.5" customHeight="1" x14ac:dyDescent="0.25">
      <c r="A65" s="8">
        <v>62</v>
      </c>
      <c r="B65" t="s">
        <v>9</v>
      </c>
      <c r="C65" t="s">
        <v>0</v>
      </c>
      <c r="D65" t="s">
        <v>160</v>
      </c>
      <c r="E65" t="s">
        <v>420</v>
      </c>
      <c r="F65" t="s">
        <v>421</v>
      </c>
      <c r="G65">
        <v>1</v>
      </c>
      <c r="H65">
        <f t="shared" si="2"/>
        <v>405</v>
      </c>
      <c r="I65" s="13">
        <f t="shared" si="3"/>
        <v>405</v>
      </c>
    </row>
    <row r="66" spans="1:9" ht="16.5" customHeight="1" x14ac:dyDescent="0.25">
      <c r="A66" s="8">
        <v>63</v>
      </c>
      <c r="B66" t="s">
        <v>9</v>
      </c>
      <c r="C66" t="s">
        <v>0</v>
      </c>
      <c r="D66" t="s">
        <v>160</v>
      </c>
      <c r="E66" t="s">
        <v>384</v>
      </c>
      <c r="F66" t="s">
        <v>385</v>
      </c>
      <c r="G66">
        <v>1</v>
      </c>
      <c r="H66">
        <f t="shared" si="2"/>
        <v>405</v>
      </c>
      <c r="I66" s="13">
        <f t="shared" si="3"/>
        <v>405</v>
      </c>
    </row>
    <row r="67" spans="1:9" ht="16.5" customHeight="1" x14ac:dyDescent="0.25">
      <c r="A67" s="8">
        <v>64</v>
      </c>
      <c r="B67" t="s">
        <v>9</v>
      </c>
      <c r="C67" t="s">
        <v>0</v>
      </c>
      <c r="D67" t="s">
        <v>44</v>
      </c>
      <c r="E67" t="s">
        <v>306</v>
      </c>
      <c r="F67" t="s">
        <v>307</v>
      </c>
      <c r="G67">
        <v>1</v>
      </c>
      <c r="H67">
        <f t="shared" si="2"/>
        <v>405</v>
      </c>
      <c r="I67" s="13">
        <f t="shared" si="3"/>
        <v>405</v>
      </c>
    </row>
    <row r="68" spans="1:9" ht="16.5" customHeight="1" x14ac:dyDescent="0.25">
      <c r="A68" s="8">
        <v>65</v>
      </c>
      <c r="B68" t="s">
        <v>9</v>
      </c>
      <c r="C68" t="s">
        <v>0</v>
      </c>
      <c r="D68" t="s">
        <v>160</v>
      </c>
      <c r="E68" t="s">
        <v>431</v>
      </c>
      <c r="F68" t="s">
        <v>432</v>
      </c>
      <c r="G68">
        <v>1</v>
      </c>
      <c r="H68">
        <f t="shared" ref="H68:H99" si="4">SUM($H$3)</f>
        <v>405</v>
      </c>
      <c r="I68" s="13">
        <f t="shared" ref="I68:I99" si="5">G68*H68</f>
        <v>405</v>
      </c>
    </row>
    <row r="69" spans="1:9" ht="16.5" customHeight="1" x14ac:dyDescent="0.25">
      <c r="A69" s="8">
        <v>66</v>
      </c>
      <c r="B69" t="s">
        <v>9</v>
      </c>
      <c r="C69" t="s">
        <v>0</v>
      </c>
      <c r="D69" t="s">
        <v>44</v>
      </c>
      <c r="E69" t="s">
        <v>330</v>
      </c>
      <c r="F69" t="s">
        <v>64</v>
      </c>
      <c r="G69">
        <v>1</v>
      </c>
      <c r="H69">
        <f t="shared" si="4"/>
        <v>405</v>
      </c>
      <c r="I69" s="13">
        <f t="shared" si="5"/>
        <v>405</v>
      </c>
    </row>
    <row r="70" spans="1:9" ht="16.5" customHeight="1" x14ac:dyDescent="0.25">
      <c r="A70" s="8">
        <v>67</v>
      </c>
      <c r="B70" t="s">
        <v>9</v>
      </c>
      <c r="C70" t="s">
        <v>0</v>
      </c>
      <c r="D70" t="s">
        <v>160</v>
      </c>
      <c r="E70" t="s">
        <v>394</v>
      </c>
      <c r="F70" t="s">
        <v>395</v>
      </c>
      <c r="G70">
        <v>1</v>
      </c>
      <c r="H70">
        <f t="shared" si="4"/>
        <v>405</v>
      </c>
      <c r="I70" s="13">
        <f t="shared" si="5"/>
        <v>405</v>
      </c>
    </row>
    <row r="71" spans="1:9" ht="16.5" customHeight="1" x14ac:dyDescent="0.25">
      <c r="A71" s="8">
        <v>68</v>
      </c>
      <c r="B71" t="s">
        <v>9</v>
      </c>
      <c r="C71" t="s">
        <v>0</v>
      </c>
      <c r="D71" t="s">
        <v>44</v>
      </c>
      <c r="E71" t="s">
        <v>291</v>
      </c>
      <c r="F71" t="s">
        <v>292</v>
      </c>
      <c r="G71">
        <v>1</v>
      </c>
      <c r="H71">
        <f t="shared" si="4"/>
        <v>405</v>
      </c>
      <c r="I71" s="13">
        <f t="shared" si="5"/>
        <v>405</v>
      </c>
    </row>
    <row r="72" spans="1:9" ht="16.5" customHeight="1" x14ac:dyDescent="0.25">
      <c r="A72" s="8">
        <v>69</v>
      </c>
      <c r="B72" t="s">
        <v>9</v>
      </c>
      <c r="C72" t="s">
        <v>0</v>
      </c>
      <c r="D72" t="s">
        <v>44</v>
      </c>
      <c r="E72" t="s">
        <v>298</v>
      </c>
      <c r="F72" t="s">
        <v>299</v>
      </c>
      <c r="G72">
        <v>1</v>
      </c>
      <c r="H72">
        <f t="shared" si="4"/>
        <v>405</v>
      </c>
      <c r="I72" s="13">
        <f t="shared" si="5"/>
        <v>405</v>
      </c>
    </row>
    <row r="73" spans="1:9" ht="16.5" customHeight="1" x14ac:dyDescent="0.25">
      <c r="A73" s="8">
        <v>70</v>
      </c>
      <c r="B73" t="s">
        <v>9</v>
      </c>
      <c r="C73" t="s">
        <v>0</v>
      </c>
      <c r="D73" t="s">
        <v>160</v>
      </c>
      <c r="E73" t="s">
        <v>118</v>
      </c>
      <c r="F73" t="s">
        <v>407</v>
      </c>
      <c r="G73">
        <v>1</v>
      </c>
      <c r="H73">
        <f t="shared" si="4"/>
        <v>405</v>
      </c>
      <c r="I73" s="13">
        <f t="shared" si="5"/>
        <v>405</v>
      </c>
    </row>
    <row r="74" spans="1:9" ht="16.5" customHeight="1" x14ac:dyDescent="0.25">
      <c r="A74" s="8">
        <v>71</v>
      </c>
      <c r="B74" t="s">
        <v>9</v>
      </c>
      <c r="C74" t="s">
        <v>0</v>
      </c>
      <c r="D74" t="s">
        <v>160</v>
      </c>
      <c r="E74" t="s">
        <v>404</v>
      </c>
      <c r="F74" t="s">
        <v>405</v>
      </c>
      <c r="G74">
        <v>1</v>
      </c>
      <c r="H74">
        <f t="shared" si="4"/>
        <v>405</v>
      </c>
      <c r="I74" s="13">
        <f t="shared" si="5"/>
        <v>405</v>
      </c>
    </row>
    <row r="75" spans="1:9" ht="16.5" customHeight="1" x14ac:dyDescent="0.25">
      <c r="A75" s="8">
        <v>72</v>
      </c>
      <c r="B75" t="s">
        <v>9</v>
      </c>
      <c r="C75" t="s">
        <v>0</v>
      </c>
      <c r="D75" t="s">
        <v>160</v>
      </c>
      <c r="E75" t="s">
        <v>423</v>
      </c>
      <c r="F75" t="s">
        <v>406</v>
      </c>
      <c r="G75">
        <v>1</v>
      </c>
      <c r="H75">
        <f t="shared" si="4"/>
        <v>405</v>
      </c>
      <c r="I75" s="13">
        <f t="shared" si="5"/>
        <v>405</v>
      </c>
    </row>
    <row r="76" spans="1:9" ht="16.5" customHeight="1" x14ac:dyDescent="0.25">
      <c r="A76" s="8">
        <v>73</v>
      </c>
      <c r="B76" t="s">
        <v>9</v>
      </c>
      <c r="C76" t="s">
        <v>0</v>
      </c>
      <c r="D76" t="s">
        <v>44</v>
      </c>
      <c r="E76" t="s">
        <v>319</v>
      </c>
      <c r="F76" t="s">
        <v>320</v>
      </c>
      <c r="G76">
        <v>1</v>
      </c>
      <c r="H76">
        <f t="shared" si="4"/>
        <v>405</v>
      </c>
      <c r="I76" s="13">
        <f t="shared" si="5"/>
        <v>405</v>
      </c>
    </row>
    <row r="77" spans="1:9" ht="16.5" customHeight="1" x14ac:dyDescent="0.25">
      <c r="A77" s="8">
        <v>74</v>
      </c>
      <c r="B77" t="s">
        <v>9</v>
      </c>
      <c r="C77" t="s">
        <v>0</v>
      </c>
      <c r="D77" t="s">
        <v>160</v>
      </c>
      <c r="E77" t="s">
        <v>367</v>
      </c>
      <c r="F77" t="s">
        <v>368</v>
      </c>
      <c r="G77">
        <v>1</v>
      </c>
      <c r="H77">
        <f t="shared" si="4"/>
        <v>405</v>
      </c>
      <c r="I77" s="13">
        <f t="shared" si="5"/>
        <v>405</v>
      </c>
    </row>
    <row r="78" spans="1:9" ht="16.5" customHeight="1" x14ac:dyDescent="0.25">
      <c r="A78" s="8">
        <v>75</v>
      </c>
      <c r="B78" t="s">
        <v>9</v>
      </c>
      <c r="C78" t="s">
        <v>0</v>
      </c>
      <c r="D78" t="s">
        <v>132</v>
      </c>
      <c r="E78" t="s">
        <v>335</v>
      </c>
      <c r="F78" t="s">
        <v>336</v>
      </c>
      <c r="G78">
        <v>1</v>
      </c>
      <c r="H78">
        <f t="shared" si="4"/>
        <v>405</v>
      </c>
      <c r="I78" s="13">
        <f t="shared" si="5"/>
        <v>405</v>
      </c>
    </row>
    <row r="79" spans="1:9" ht="16.5" customHeight="1" x14ac:dyDescent="0.25">
      <c r="A79" s="8">
        <v>76</v>
      </c>
      <c r="B79" t="s">
        <v>9</v>
      </c>
      <c r="C79" t="s">
        <v>0</v>
      </c>
      <c r="D79" t="s">
        <v>44</v>
      </c>
      <c r="E79" t="s">
        <v>267</v>
      </c>
      <c r="F79" t="s">
        <v>268</v>
      </c>
      <c r="G79">
        <v>1</v>
      </c>
      <c r="H79">
        <f t="shared" si="4"/>
        <v>405</v>
      </c>
      <c r="I79" s="13">
        <f t="shared" si="5"/>
        <v>405</v>
      </c>
    </row>
    <row r="80" spans="1:9" ht="16.5" customHeight="1" x14ac:dyDescent="0.25">
      <c r="A80" s="8">
        <v>77</v>
      </c>
      <c r="B80" t="s">
        <v>9</v>
      </c>
      <c r="C80" t="s">
        <v>0</v>
      </c>
      <c r="D80" t="s">
        <v>44</v>
      </c>
      <c r="E80" t="s">
        <v>285</v>
      </c>
      <c r="F80" t="s">
        <v>286</v>
      </c>
      <c r="G80">
        <v>1</v>
      </c>
      <c r="H80">
        <f t="shared" si="4"/>
        <v>405</v>
      </c>
      <c r="I80" s="13">
        <f t="shared" si="5"/>
        <v>405</v>
      </c>
    </row>
    <row r="81" spans="1:9" ht="16.5" customHeight="1" x14ac:dyDescent="0.25">
      <c r="A81" s="8">
        <v>78</v>
      </c>
      <c r="B81" t="s">
        <v>9</v>
      </c>
      <c r="C81" t="s">
        <v>0</v>
      </c>
      <c r="D81" t="s">
        <v>44</v>
      </c>
      <c r="E81" t="s">
        <v>63</v>
      </c>
      <c r="F81" t="s">
        <v>279</v>
      </c>
      <c r="G81">
        <v>1</v>
      </c>
      <c r="H81">
        <f t="shared" si="4"/>
        <v>405</v>
      </c>
      <c r="I81" s="13">
        <f t="shared" si="5"/>
        <v>405</v>
      </c>
    </row>
    <row r="82" spans="1:9" ht="16.5" customHeight="1" x14ac:dyDescent="0.25">
      <c r="A82" s="8">
        <v>79</v>
      </c>
      <c r="B82" t="s">
        <v>9</v>
      </c>
      <c r="C82" t="s">
        <v>0</v>
      </c>
      <c r="D82" t="s">
        <v>44</v>
      </c>
      <c r="E82" t="s">
        <v>280</v>
      </c>
      <c r="F82" s="1" t="s">
        <v>435</v>
      </c>
      <c r="G82">
        <v>1</v>
      </c>
      <c r="H82">
        <f t="shared" si="4"/>
        <v>405</v>
      </c>
      <c r="I82" s="13">
        <f t="shared" si="5"/>
        <v>405</v>
      </c>
    </row>
    <row r="83" spans="1:9" ht="16.5" customHeight="1" x14ac:dyDescent="0.25">
      <c r="A83" s="8">
        <v>80</v>
      </c>
      <c r="B83" t="s">
        <v>9</v>
      </c>
      <c r="C83" t="s">
        <v>0</v>
      </c>
      <c r="D83" t="s">
        <v>160</v>
      </c>
      <c r="E83" t="s">
        <v>430</v>
      </c>
      <c r="F83" t="s">
        <v>203</v>
      </c>
      <c r="G83">
        <v>1</v>
      </c>
      <c r="H83">
        <f t="shared" si="4"/>
        <v>405</v>
      </c>
      <c r="I83" s="13">
        <f t="shared" si="5"/>
        <v>405</v>
      </c>
    </row>
    <row r="84" spans="1:9" ht="16.5" customHeight="1" x14ac:dyDescent="0.25">
      <c r="A84" s="8">
        <v>81</v>
      </c>
      <c r="B84" t="s">
        <v>9</v>
      </c>
      <c r="C84" t="s">
        <v>0</v>
      </c>
      <c r="D84" t="s">
        <v>44</v>
      </c>
      <c r="E84" t="s">
        <v>294</v>
      </c>
      <c r="F84" t="s">
        <v>295</v>
      </c>
      <c r="G84">
        <v>1</v>
      </c>
      <c r="H84">
        <f t="shared" si="4"/>
        <v>405</v>
      </c>
      <c r="I84" s="13">
        <f t="shared" si="5"/>
        <v>405</v>
      </c>
    </row>
    <row r="85" spans="1:9" ht="16.5" customHeight="1" x14ac:dyDescent="0.25">
      <c r="A85" s="8">
        <v>82</v>
      </c>
      <c r="B85" t="s">
        <v>9</v>
      </c>
      <c r="C85" t="s">
        <v>0</v>
      </c>
      <c r="D85" t="s">
        <v>44</v>
      </c>
      <c r="E85" t="s">
        <v>277</v>
      </c>
      <c r="F85" t="s">
        <v>278</v>
      </c>
      <c r="G85">
        <v>1</v>
      </c>
      <c r="H85">
        <f t="shared" si="4"/>
        <v>405</v>
      </c>
      <c r="I85" s="13">
        <f t="shared" si="5"/>
        <v>405</v>
      </c>
    </row>
    <row r="86" spans="1:9" ht="16.5" customHeight="1" x14ac:dyDescent="0.25">
      <c r="A86" s="8">
        <v>83</v>
      </c>
      <c r="B86" t="s">
        <v>9</v>
      </c>
      <c r="C86" t="s">
        <v>0</v>
      </c>
      <c r="D86" t="s">
        <v>160</v>
      </c>
      <c r="E86" t="s">
        <v>375</v>
      </c>
      <c r="F86" t="s">
        <v>278</v>
      </c>
      <c r="G86">
        <v>1</v>
      </c>
      <c r="H86">
        <f t="shared" si="4"/>
        <v>405</v>
      </c>
      <c r="I86" s="13">
        <f t="shared" si="5"/>
        <v>405</v>
      </c>
    </row>
    <row r="87" spans="1:9" ht="16.5" customHeight="1" x14ac:dyDescent="0.25">
      <c r="A87" s="8">
        <v>84</v>
      </c>
      <c r="B87" t="s">
        <v>9</v>
      </c>
      <c r="C87" t="s">
        <v>0</v>
      </c>
      <c r="D87" t="s">
        <v>160</v>
      </c>
      <c r="E87" t="s">
        <v>359</v>
      </c>
      <c r="F87" t="s">
        <v>360</v>
      </c>
      <c r="G87">
        <v>1</v>
      </c>
      <c r="H87">
        <f t="shared" si="4"/>
        <v>405</v>
      </c>
      <c r="I87" s="13">
        <f t="shared" si="5"/>
        <v>405</v>
      </c>
    </row>
    <row r="88" spans="1:9" ht="16.5" customHeight="1" x14ac:dyDescent="0.25">
      <c r="A88" s="8">
        <v>85</v>
      </c>
      <c r="B88" s="1" t="s">
        <v>9</v>
      </c>
      <c r="C88" s="1" t="s">
        <v>0</v>
      </c>
      <c r="D88" t="s">
        <v>44</v>
      </c>
      <c r="E88" t="s">
        <v>85</v>
      </c>
      <c r="F88" t="s">
        <v>300</v>
      </c>
      <c r="G88">
        <v>1</v>
      </c>
      <c r="H88">
        <f t="shared" si="4"/>
        <v>405</v>
      </c>
      <c r="I88" s="13">
        <f t="shared" si="5"/>
        <v>405</v>
      </c>
    </row>
    <row r="89" spans="1:9" ht="16.5" customHeight="1" x14ac:dyDescent="0.25">
      <c r="A89" s="8">
        <v>86</v>
      </c>
      <c r="B89" t="s">
        <v>9</v>
      </c>
      <c r="C89" t="s">
        <v>0</v>
      </c>
      <c r="D89" t="s">
        <v>44</v>
      </c>
      <c r="E89" t="s">
        <v>312</v>
      </c>
      <c r="F89" t="s">
        <v>313</v>
      </c>
      <c r="G89">
        <v>2</v>
      </c>
      <c r="H89">
        <f t="shared" si="4"/>
        <v>405</v>
      </c>
      <c r="I89" s="13">
        <f t="shared" si="5"/>
        <v>810</v>
      </c>
    </row>
    <row r="90" spans="1:9" ht="16.5" customHeight="1" x14ac:dyDescent="0.25">
      <c r="A90" s="8">
        <v>87</v>
      </c>
      <c r="B90" t="s">
        <v>9</v>
      </c>
      <c r="C90" t="s">
        <v>0</v>
      </c>
      <c r="D90" t="s">
        <v>160</v>
      </c>
      <c r="E90" t="s">
        <v>369</v>
      </c>
      <c r="F90" t="s">
        <v>370</v>
      </c>
      <c r="G90">
        <v>2</v>
      </c>
      <c r="H90">
        <f t="shared" si="4"/>
        <v>405</v>
      </c>
      <c r="I90" s="13">
        <f t="shared" si="5"/>
        <v>810</v>
      </c>
    </row>
    <row r="91" spans="1:9" ht="16.5" customHeight="1" x14ac:dyDescent="0.25">
      <c r="A91" s="8">
        <v>88</v>
      </c>
      <c r="B91" t="s">
        <v>9</v>
      </c>
      <c r="C91" t="s">
        <v>0</v>
      </c>
      <c r="D91" t="s">
        <v>160</v>
      </c>
      <c r="E91" t="s">
        <v>349</v>
      </c>
      <c r="F91" t="s">
        <v>350</v>
      </c>
      <c r="G91">
        <v>2</v>
      </c>
      <c r="H91">
        <f t="shared" si="4"/>
        <v>405</v>
      </c>
      <c r="I91" s="13">
        <f t="shared" si="5"/>
        <v>810</v>
      </c>
    </row>
    <row r="92" spans="1:9" ht="16.5" customHeight="1" x14ac:dyDescent="0.25">
      <c r="A92" s="8">
        <v>89</v>
      </c>
      <c r="B92" t="s">
        <v>9</v>
      </c>
      <c r="C92" t="s">
        <v>0</v>
      </c>
      <c r="D92" t="s">
        <v>160</v>
      </c>
      <c r="E92" t="s">
        <v>355</v>
      </c>
      <c r="F92" t="s">
        <v>356</v>
      </c>
      <c r="G92">
        <v>2</v>
      </c>
      <c r="H92">
        <f t="shared" si="4"/>
        <v>405</v>
      </c>
      <c r="I92" s="13">
        <f t="shared" si="5"/>
        <v>810</v>
      </c>
    </row>
    <row r="93" spans="1:9" ht="16.5" customHeight="1" x14ac:dyDescent="0.25">
      <c r="A93" s="8">
        <v>90</v>
      </c>
      <c r="B93" t="s">
        <v>9</v>
      </c>
      <c r="C93" t="s">
        <v>0</v>
      </c>
      <c r="D93" t="s">
        <v>160</v>
      </c>
      <c r="E93" t="s">
        <v>357</v>
      </c>
      <c r="F93" t="s">
        <v>358</v>
      </c>
      <c r="G93">
        <v>2</v>
      </c>
      <c r="H93">
        <f t="shared" si="4"/>
        <v>405</v>
      </c>
      <c r="I93" s="13">
        <f t="shared" si="5"/>
        <v>810</v>
      </c>
    </row>
    <row r="94" spans="1:9" ht="16.5" customHeight="1" x14ac:dyDescent="0.25">
      <c r="A94" s="8">
        <v>92</v>
      </c>
      <c r="B94" t="s">
        <v>9</v>
      </c>
      <c r="C94" t="s">
        <v>0</v>
      </c>
      <c r="D94" t="s">
        <v>160</v>
      </c>
      <c r="E94" t="s">
        <v>201</v>
      </c>
      <c r="F94" t="s">
        <v>406</v>
      </c>
      <c r="G94">
        <v>2</v>
      </c>
      <c r="H94">
        <f t="shared" si="4"/>
        <v>405</v>
      </c>
      <c r="I94" s="13">
        <f t="shared" si="5"/>
        <v>810</v>
      </c>
    </row>
    <row r="95" spans="1:9" ht="16.5" customHeight="1" x14ac:dyDescent="0.25">
      <c r="A95" s="8">
        <v>93</v>
      </c>
      <c r="B95" t="s">
        <v>9</v>
      </c>
      <c r="C95" t="s">
        <v>0</v>
      </c>
      <c r="D95" t="s">
        <v>160</v>
      </c>
      <c r="E95" t="s">
        <v>183</v>
      </c>
      <c r="F95" t="s">
        <v>68</v>
      </c>
      <c r="G95">
        <v>2</v>
      </c>
      <c r="H95">
        <f t="shared" si="4"/>
        <v>405</v>
      </c>
      <c r="I95" s="13">
        <f t="shared" si="5"/>
        <v>810</v>
      </c>
    </row>
    <row r="96" spans="1:9" ht="16.5" customHeight="1" x14ac:dyDescent="0.25">
      <c r="A96" s="8">
        <v>94</v>
      </c>
      <c r="B96" t="s">
        <v>9</v>
      </c>
      <c r="C96" t="s">
        <v>0</v>
      </c>
      <c r="D96" t="s">
        <v>160</v>
      </c>
      <c r="E96" t="s">
        <v>243</v>
      </c>
      <c r="F96" t="s">
        <v>401</v>
      </c>
      <c r="G96">
        <v>2</v>
      </c>
      <c r="H96">
        <f t="shared" si="4"/>
        <v>405</v>
      </c>
      <c r="I96" s="13">
        <f t="shared" si="5"/>
        <v>810</v>
      </c>
    </row>
    <row r="97" spans="1:9" ht="16.5" customHeight="1" x14ac:dyDescent="0.25">
      <c r="A97" s="8">
        <v>95</v>
      </c>
      <c r="B97" t="s">
        <v>9</v>
      </c>
      <c r="C97" t="s">
        <v>0</v>
      </c>
      <c r="D97" t="s">
        <v>160</v>
      </c>
      <c r="E97" t="s">
        <v>243</v>
      </c>
      <c r="F97" t="s">
        <v>216</v>
      </c>
      <c r="G97">
        <v>2</v>
      </c>
      <c r="H97">
        <f t="shared" si="4"/>
        <v>405</v>
      </c>
      <c r="I97" s="13">
        <f t="shared" si="5"/>
        <v>810</v>
      </c>
    </row>
    <row r="98" spans="1:9" ht="16.5" customHeight="1" x14ac:dyDescent="0.25">
      <c r="A98" s="8">
        <v>96</v>
      </c>
      <c r="B98" t="s">
        <v>9</v>
      </c>
      <c r="C98" t="s">
        <v>0</v>
      </c>
      <c r="D98" t="s">
        <v>160</v>
      </c>
      <c r="E98" t="s">
        <v>243</v>
      </c>
      <c r="F98" t="s">
        <v>433</v>
      </c>
      <c r="G98">
        <v>2</v>
      </c>
      <c r="H98">
        <f t="shared" si="4"/>
        <v>405</v>
      </c>
      <c r="I98" s="13">
        <f t="shared" si="5"/>
        <v>810</v>
      </c>
    </row>
    <row r="99" spans="1:9" ht="16.5" customHeight="1" x14ac:dyDescent="0.25">
      <c r="A99" s="8">
        <v>97</v>
      </c>
      <c r="B99" t="s">
        <v>9</v>
      </c>
      <c r="C99" t="s">
        <v>0</v>
      </c>
      <c r="D99" t="s">
        <v>160</v>
      </c>
      <c r="E99" t="s">
        <v>243</v>
      </c>
      <c r="F99" t="s">
        <v>325</v>
      </c>
      <c r="G99">
        <v>2</v>
      </c>
      <c r="H99">
        <f t="shared" si="4"/>
        <v>405</v>
      </c>
      <c r="I99" s="13">
        <f t="shared" si="5"/>
        <v>810</v>
      </c>
    </row>
    <row r="100" spans="1:9" ht="16.5" customHeight="1" x14ac:dyDescent="0.25">
      <c r="A100" s="8">
        <v>98</v>
      </c>
      <c r="B100" t="s">
        <v>9</v>
      </c>
      <c r="C100" t="s">
        <v>0</v>
      </c>
      <c r="D100" t="s">
        <v>160</v>
      </c>
      <c r="E100" t="s">
        <v>263</v>
      </c>
      <c r="F100" t="s">
        <v>382</v>
      </c>
      <c r="G100">
        <v>2</v>
      </c>
      <c r="H100">
        <f t="shared" ref="H100:H112" si="6">SUM($H$3)</f>
        <v>405</v>
      </c>
      <c r="I100" s="13">
        <f t="shared" ref="I100:I114" si="7">G100*H100</f>
        <v>810</v>
      </c>
    </row>
    <row r="101" spans="1:9" ht="16.5" customHeight="1" x14ac:dyDescent="0.25">
      <c r="A101" s="8">
        <v>99</v>
      </c>
      <c r="B101" t="s">
        <v>9</v>
      </c>
      <c r="C101" t="s">
        <v>0</v>
      </c>
      <c r="D101" t="s">
        <v>160</v>
      </c>
      <c r="E101" t="s">
        <v>363</v>
      </c>
      <c r="F101" t="s">
        <v>364</v>
      </c>
      <c r="G101">
        <v>2</v>
      </c>
      <c r="H101">
        <f t="shared" si="6"/>
        <v>405</v>
      </c>
      <c r="I101" s="13">
        <f t="shared" si="7"/>
        <v>810</v>
      </c>
    </row>
    <row r="102" spans="1:9" ht="16.5" customHeight="1" x14ac:dyDescent="0.25">
      <c r="A102" s="8">
        <v>100</v>
      </c>
      <c r="B102" t="s">
        <v>9</v>
      </c>
      <c r="C102" t="s">
        <v>0</v>
      </c>
      <c r="D102" t="s">
        <v>160</v>
      </c>
      <c r="E102" t="s">
        <v>426</v>
      </c>
      <c r="F102" t="s">
        <v>427</v>
      </c>
      <c r="G102">
        <v>2</v>
      </c>
      <c r="H102">
        <f t="shared" si="6"/>
        <v>405</v>
      </c>
      <c r="I102" s="13">
        <f t="shared" si="7"/>
        <v>810</v>
      </c>
    </row>
    <row r="103" spans="1:9" ht="16.5" customHeight="1" x14ac:dyDescent="0.25">
      <c r="A103" s="8">
        <v>101</v>
      </c>
      <c r="B103" t="s">
        <v>9</v>
      </c>
      <c r="C103" t="s">
        <v>0</v>
      </c>
      <c r="D103" t="s">
        <v>160</v>
      </c>
      <c r="E103" t="s">
        <v>397</v>
      </c>
      <c r="F103" t="s">
        <v>305</v>
      </c>
      <c r="G103">
        <v>2</v>
      </c>
      <c r="H103">
        <f t="shared" si="6"/>
        <v>405</v>
      </c>
      <c r="I103" s="13">
        <f t="shared" si="7"/>
        <v>810</v>
      </c>
    </row>
    <row r="104" spans="1:9" ht="16.5" customHeight="1" x14ac:dyDescent="0.25">
      <c r="A104" s="8">
        <v>102</v>
      </c>
      <c r="B104" t="s">
        <v>9</v>
      </c>
      <c r="C104" t="s">
        <v>0</v>
      </c>
      <c r="D104" t="s">
        <v>44</v>
      </c>
      <c r="E104" t="s">
        <v>269</v>
      </c>
      <c r="F104" t="s">
        <v>270</v>
      </c>
      <c r="G104">
        <v>1</v>
      </c>
      <c r="H104">
        <f t="shared" si="6"/>
        <v>405</v>
      </c>
      <c r="I104" s="13">
        <f t="shared" si="7"/>
        <v>405</v>
      </c>
    </row>
    <row r="105" spans="1:9" ht="16.5" customHeight="1" x14ac:dyDescent="0.25">
      <c r="A105" s="8">
        <v>103</v>
      </c>
      <c r="B105" t="s">
        <v>9</v>
      </c>
      <c r="C105" t="s">
        <v>0</v>
      </c>
      <c r="D105" t="s">
        <v>44</v>
      </c>
      <c r="E105" t="s">
        <v>287</v>
      </c>
      <c r="F105" t="s">
        <v>288</v>
      </c>
      <c r="G105">
        <v>2</v>
      </c>
      <c r="H105">
        <f t="shared" si="6"/>
        <v>405</v>
      </c>
      <c r="I105" s="13">
        <f t="shared" si="7"/>
        <v>810</v>
      </c>
    </row>
    <row r="106" spans="1:9" ht="16.5" customHeight="1" x14ac:dyDescent="0.25">
      <c r="A106" s="8">
        <v>104</v>
      </c>
      <c r="B106" t="s">
        <v>9</v>
      </c>
      <c r="C106" t="s">
        <v>0</v>
      </c>
      <c r="D106" t="s">
        <v>44</v>
      </c>
      <c r="E106" t="s">
        <v>333</v>
      </c>
      <c r="F106" t="s">
        <v>334</v>
      </c>
      <c r="G106">
        <v>2</v>
      </c>
      <c r="H106">
        <f t="shared" si="6"/>
        <v>405</v>
      </c>
      <c r="I106" s="13">
        <f t="shared" si="7"/>
        <v>810</v>
      </c>
    </row>
    <row r="107" spans="1:9" ht="16.5" customHeight="1" x14ac:dyDescent="0.25">
      <c r="A107" s="8">
        <v>105</v>
      </c>
      <c r="B107" t="s">
        <v>9</v>
      </c>
      <c r="C107" t="s">
        <v>0</v>
      </c>
      <c r="D107" t="s">
        <v>160</v>
      </c>
      <c r="E107" t="s">
        <v>414</v>
      </c>
      <c r="F107" t="s">
        <v>415</v>
      </c>
      <c r="G107">
        <v>2</v>
      </c>
      <c r="H107">
        <f t="shared" si="6"/>
        <v>405</v>
      </c>
      <c r="I107" s="13">
        <f t="shared" si="7"/>
        <v>810</v>
      </c>
    </row>
    <row r="108" spans="1:9" ht="16.5" customHeight="1" x14ac:dyDescent="0.25">
      <c r="A108" s="8">
        <v>106</v>
      </c>
      <c r="B108" t="s">
        <v>9</v>
      </c>
      <c r="C108" t="s">
        <v>0</v>
      </c>
      <c r="D108" t="s">
        <v>44</v>
      </c>
      <c r="E108" t="s">
        <v>331</v>
      </c>
      <c r="F108" t="s">
        <v>332</v>
      </c>
      <c r="G108">
        <v>2</v>
      </c>
      <c r="H108">
        <f t="shared" si="6"/>
        <v>405</v>
      </c>
      <c r="I108" s="13">
        <f t="shared" si="7"/>
        <v>810</v>
      </c>
    </row>
    <row r="109" spans="1:9" ht="16.5" customHeight="1" x14ac:dyDescent="0.25">
      <c r="A109" s="8">
        <v>107</v>
      </c>
      <c r="B109" t="s">
        <v>9</v>
      </c>
      <c r="C109" t="s">
        <v>0</v>
      </c>
      <c r="D109" t="s">
        <v>160</v>
      </c>
      <c r="E109" t="s">
        <v>361</v>
      </c>
      <c r="F109" t="s">
        <v>362</v>
      </c>
      <c r="G109">
        <v>2</v>
      </c>
      <c r="H109">
        <f t="shared" si="6"/>
        <v>405</v>
      </c>
      <c r="I109" s="13">
        <f t="shared" si="7"/>
        <v>810</v>
      </c>
    </row>
    <row r="110" spans="1:9" ht="16.5" customHeight="1" x14ac:dyDescent="0.25">
      <c r="A110" s="8">
        <v>108</v>
      </c>
      <c r="B110" t="s">
        <v>9</v>
      </c>
      <c r="C110" t="s">
        <v>0</v>
      </c>
      <c r="D110" t="s">
        <v>160</v>
      </c>
      <c r="E110" t="s">
        <v>371</v>
      </c>
      <c r="F110" t="s">
        <v>372</v>
      </c>
      <c r="G110">
        <v>2</v>
      </c>
      <c r="H110">
        <f t="shared" si="6"/>
        <v>405</v>
      </c>
      <c r="I110" s="13">
        <f t="shared" si="7"/>
        <v>810</v>
      </c>
    </row>
    <row r="111" spans="1:9" ht="16.5" customHeight="1" x14ac:dyDescent="0.25">
      <c r="A111" s="8">
        <v>109</v>
      </c>
      <c r="B111" t="s">
        <v>9</v>
      </c>
      <c r="C111" t="s">
        <v>0</v>
      </c>
      <c r="D111" t="s">
        <v>160</v>
      </c>
      <c r="E111" t="s">
        <v>402</v>
      </c>
      <c r="F111" t="s">
        <v>403</v>
      </c>
      <c r="G111">
        <v>2</v>
      </c>
      <c r="H111">
        <f t="shared" si="6"/>
        <v>405</v>
      </c>
      <c r="I111" s="13">
        <f t="shared" si="7"/>
        <v>810</v>
      </c>
    </row>
    <row r="112" spans="1:9" s="1" customFormat="1" ht="16.5" customHeight="1" x14ac:dyDescent="0.25">
      <c r="A112" s="8">
        <v>110</v>
      </c>
      <c r="B112" t="s">
        <v>9</v>
      </c>
      <c r="C112" t="s">
        <v>0</v>
      </c>
      <c r="D112" t="s">
        <v>160</v>
      </c>
      <c r="E112" t="s">
        <v>347</v>
      </c>
      <c r="F112" t="s">
        <v>348</v>
      </c>
      <c r="G112">
        <v>2</v>
      </c>
      <c r="H112">
        <f t="shared" si="6"/>
        <v>405</v>
      </c>
      <c r="I112" s="13">
        <f t="shared" si="7"/>
        <v>810</v>
      </c>
    </row>
    <row r="113" spans="1:10" ht="16.5" customHeight="1" x14ac:dyDescent="0.25">
      <c r="A113" s="8">
        <v>111</v>
      </c>
      <c r="B113" t="s">
        <v>9</v>
      </c>
      <c r="C113" t="s">
        <v>0</v>
      </c>
      <c r="D113" t="s">
        <v>160</v>
      </c>
      <c r="E113" t="s">
        <v>169</v>
      </c>
      <c r="F113" t="s">
        <v>170</v>
      </c>
      <c r="G113">
        <v>1</v>
      </c>
      <c r="H113">
        <f>SUM(ข้าราชการ!$H$3)</f>
        <v>405</v>
      </c>
      <c r="I113" s="13">
        <f t="shared" si="7"/>
        <v>405</v>
      </c>
    </row>
    <row r="114" spans="1:10" ht="16.5" customHeight="1" x14ac:dyDescent="0.25">
      <c r="A114" s="8">
        <v>112</v>
      </c>
      <c r="B114" t="s">
        <v>9</v>
      </c>
      <c r="C114" t="s">
        <v>2</v>
      </c>
      <c r="D114" t="s">
        <v>160</v>
      </c>
      <c r="E114" t="s">
        <v>180</v>
      </c>
      <c r="F114" t="s">
        <v>181</v>
      </c>
      <c r="G114">
        <v>2</v>
      </c>
      <c r="H114">
        <f>SUM(ข้าราชการ!$H$3)</f>
        <v>405</v>
      </c>
      <c r="I114" s="13">
        <f t="shared" si="7"/>
        <v>810</v>
      </c>
      <c r="J114" t="s">
        <v>456</v>
      </c>
    </row>
    <row r="115" spans="1:10" x14ac:dyDescent="0.25">
      <c r="A115" s="8"/>
    </row>
    <row r="118" spans="1:10" ht="20.100000000000001" customHeight="1" x14ac:dyDescent="0.25">
      <c r="G118" s="6">
        <f>SUM(G4:G117)</f>
        <v>135</v>
      </c>
      <c r="H118" s="6"/>
      <c r="I118" s="12">
        <f>SUM(I4:I117)</f>
        <v>54675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2026-06-26T11:31:02Z</cp:lastPrinted>
  <dcterms:created xsi:type="dcterms:W3CDTF">2011-04-26T10:24:33Z</dcterms:created>
  <dcterms:modified xsi:type="dcterms:W3CDTF">2026-06-29T03:38:09Z</dcterms:modified>
</cp:coreProperties>
</file>