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CE2504EA-2E25-4B4C-B782-43301E093B63}" xr6:coauthVersionLast="47" xr6:coauthVersionMax="47" xr10:uidLastSave="{00000000-0000-0000-0000-000000000000}"/>
  <bookViews>
    <workbookView xWindow="-108" yWindow="-108" windowWidth="23256" windowHeight="12456" xr2:uid="{0C7DF8B0-C5D2-4151-B11F-37377EF3C68C}"/>
  </bookViews>
  <sheets>
    <sheet name="รายการเปลี่ยนแปลง" sheetId="4" r:id="rId1"/>
    <sheet name="งบ-เงิน" sheetId="18" r:id="rId2"/>
    <sheet name="ข้าราชการ" sheetId="20" r:id="rId3"/>
    <sheet name="ข้าราชการบำนาญ" sheetId="19" r:id="rId4"/>
  </sheets>
  <definedNames>
    <definedName name="_xlnm.Print_Titles" localSheetId="0">รายการเปลี่ยนแปลง!$7:$8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9" i="20" l="1"/>
  <c r="I129" i="20"/>
  <c r="H127" i="20"/>
  <c r="I127" i="20"/>
  <c r="H112" i="19"/>
  <c r="I112" i="19"/>
  <c r="G26" i="4"/>
  <c r="H102" i="20"/>
  <c r="I102" i="20"/>
  <c r="J22" i="4"/>
  <c r="J23" i="4"/>
  <c r="J26" i="4"/>
  <c r="H26" i="4"/>
  <c r="I26" i="4"/>
  <c r="G132" i="20"/>
  <c r="H125" i="20"/>
  <c r="I125" i="20"/>
  <c r="G116" i="19"/>
  <c r="H104" i="20"/>
  <c r="I104" i="20"/>
  <c r="H5" i="20"/>
  <c r="I5" i="20"/>
  <c r="H124" i="20"/>
  <c r="I124" i="20"/>
  <c r="H9" i="20"/>
  <c r="I9" i="20"/>
  <c r="H20" i="20"/>
  <c r="I20" i="20"/>
  <c r="H69" i="20"/>
  <c r="I69" i="20"/>
  <c r="H85" i="20"/>
  <c r="I85" i="20"/>
  <c r="H16" i="20"/>
  <c r="I16" i="20"/>
  <c r="H88" i="20"/>
  <c r="I88" i="20"/>
  <c r="H34" i="20"/>
  <c r="I34" i="20"/>
  <c r="H89" i="20"/>
  <c r="I89" i="20"/>
  <c r="H103" i="20"/>
  <c r="I103" i="20"/>
  <c r="H19" i="20"/>
  <c r="I19" i="20"/>
  <c r="H112" i="20"/>
  <c r="I112" i="20"/>
  <c r="H33" i="20"/>
  <c r="I33" i="20"/>
  <c r="H84" i="20"/>
  <c r="I84" i="20"/>
  <c r="H8" i="20"/>
  <c r="I8" i="20"/>
  <c r="H47" i="20"/>
  <c r="I47" i="20"/>
  <c r="H21" i="20"/>
  <c r="I21" i="20"/>
  <c r="H25" i="20"/>
  <c r="I25" i="20"/>
  <c r="H51" i="20"/>
  <c r="I51" i="20"/>
  <c r="H39" i="20"/>
  <c r="I39" i="20"/>
  <c r="H68" i="20"/>
  <c r="I68" i="20"/>
  <c r="H27" i="20"/>
  <c r="I27" i="20"/>
  <c r="H37" i="20"/>
  <c r="I37" i="20"/>
  <c r="H50" i="20"/>
  <c r="I50" i="20"/>
  <c r="H17" i="20"/>
  <c r="I17" i="20"/>
  <c r="H62" i="20"/>
  <c r="I62" i="20"/>
  <c r="H122" i="20"/>
  <c r="I122" i="20"/>
  <c r="H24" i="20"/>
  <c r="I24" i="20"/>
  <c r="H107" i="20"/>
  <c r="I107" i="20"/>
  <c r="H29" i="20"/>
  <c r="I29" i="20"/>
  <c r="H83" i="20"/>
  <c r="I83" i="20"/>
  <c r="H31" i="20"/>
  <c r="I31" i="20"/>
  <c r="H30" i="20"/>
  <c r="I30" i="20"/>
  <c r="H117" i="20"/>
  <c r="I117" i="20"/>
  <c r="H116" i="20"/>
  <c r="I116" i="20"/>
  <c r="H81" i="20"/>
  <c r="I81" i="20"/>
  <c r="H54" i="20"/>
  <c r="I54" i="20"/>
  <c r="H126" i="20"/>
  <c r="I126" i="20"/>
  <c r="H15" i="20"/>
  <c r="I15" i="20"/>
  <c r="H64" i="20"/>
  <c r="I64" i="20"/>
  <c r="H121" i="20"/>
  <c r="I121" i="20"/>
  <c r="H90" i="20"/>
  <c r="I90" i="20"/>
  <c r="H14" i="20"/>
  <c r="I14" i="20"/>
  <c r="H36" i="20"/>
  <c r="I36" i="20"/>
  <c r="H105" i="20"/>
  <c r="I105" i="20"/>
  <c r="H35" i="20"/>
  <c r="I35" i="20"/>
  <c r="H72" i="20"/>
  <c r="I72" i="20"/>
  <c r="H97" i="20"/>
  <c r="I97" i="20"/>
  <c r="H42" i="20"/>
  <c r="I42" i="20"/>
  <c r="H71" i="20"/>
  <c r="I71" i="20"/>
  <c r="H92" i="20"/>
  <c r="I92" i="20"/>
  <c r="H77" i="20"/>
  <c r="I77" i="20"/>
  <c r="H115" i="20"/>
  <c r="I115" i="20"/>
  <c r="H4" i="20"/>
  <c r="I4" i="20"/>
  <c r="H96" i="20"/>
  <c r="I96" i="20"/>
  <c r="H110" i="20"/>
  <c r="I110" i="20"/>
  <c r="H61" i="20"/>
  <c r="I61" i="20"/>
  <c r="H123" i="20"/>
  <c r="I123" i="20"/>
  <c r="H109" i="20"/>
  <c r="I109" i="20"/>
  <c r="H119" i="20"/>
  <c r="I119" i="20"/>
  <c r="H120" i="20"/>
  <c r="I120" i="20"/>
  <c r="H63" i="20"/>
  <c r="I63" i="20"/>
  <c r="H65" i="20"/>
  <c r="I65" i="20"/>
  <c r="H118" i="20"/>
  <c r="I118" i="20"/>
  <c r="H18" i="20"/>
  <c r="I18" i="20"/>
  <c r="H55" i="20"/>
  <c r="I55" i="20"/>
  <c r="H53" i="20"/>
  <c r="I53" i="20"/>
  <c r="H40" i="20"/>
  <c r="I40" i="20"/>
  <c r="H49" i="20"/>
  <c r="I49" i="20"/>
  <c r="H6" i="20"/>
  <c r="I6" i="20"/>
  <c r="H75" i="20"/>
  <c r="I75" i="20"/>
  <c r="H10" i="20"/>
  <c r="I10" i="20"/>
  <c r="H52" i="20"/>
  <c r="I52" i="20"/>
  <c r="H74" i="20"/>
  <c r="I74" i="20"/>
  <c r="H111" i="20"/>
  <c r="I111" i="20"/>
  <c r="H60" i="20"/>
  <c r="I60" i="20"/>
  <c r="H106" i="20"/>
  <c r="I106" i="20"/>
  <c r="H108" i="20"/>
  <c r="I108" i="20"/>
  <c r="H98" i="20"/>
  <c r="I98" i="20"/>
  <c r="H78" i="20"/>
  <c r="I78" i="20"/>
  <c r="H76" i="20"/>
  <c r="I76" i="20"/>
  <c r="H12" i="20"/>
  <c r="I12" i="20"/>
  <c r="H114" i="20"/>
  <c r="I114" i="20"/>
  <c r="H73" i="20"/>
  <c r="I73" i="20"/>
  <c r="H46" i="20"/>
  <c r="I46" i="20"/>
  <c r="H80" i="20"/>
  <c r="I80" i="20"/>
  <c r="H82" i="20"/>
  <c r="I82" i="20"/>
  <c r="H38" i="20"/>
  <c r="I38" i="20"/>
  <c r="H100" i="20"/>
  <c r="I100" i="20"/>
  <c r="H43" i="20"/>
  <c r="I43" i="20"/>
  <c r="H11" i="20"/>
  <c r="I11" i="20"/>
  <c r="H91" i="20"/>
  <c r="I91" i="20"/>
  <c r="H70" i="20"/>
  <c r="I70" i="20"/>
  <c r="H32" i="20"/>
  <c r="I32" i="20"/>
  <c r="H45" i="20"/>
  <c r="I45" i="20"/>
  <c r="H86" i="20"/>
  <c r="I86" i="20"/>
  <c r="H7" i="20"/>
  <c r="I7" i="20"/>
  <c r="H93" i="20"/>
  <c r="I93" i="20"/>
  <c r="H95" i="20"/>
  <c r="I95" i="20"/>
  <c r="H28" i="20"/>
  <c r="I28" i="20"/>
  <c r="H13" i="20"/>
  <c r="I13" i="20"/>
  <c r="H67" i="20"/>
  <c r="I67" i="20"/>
  <c r="H66" i="20"/>
  <c r="I66" i="20"/>
  <c r="H48" i="20"/>
  <c r="I48" i="20"/>
  <c r="H22" i="20"/>
  <c r="I22" i="20"/>
  <c r="H101" i="20"/>
  <c r="I101" i="20"/>
  <c r="H58" i="20"/>
  <c r="I58" i="20"/>
  <c r="H23" i="20"/>
  <c r="I23" i="20"/>
  <c r="H94" i="20"/>
  <c r="I94" i="20"/>
  <c r="H56" i="20"/>
  <c r="I56" i="20"/>
  <c r="H26" i="20"/>
  <c r="I26" i="20"/>
  <c r="H79" i="20"/>
  <c r="I79" i="20"/>
  <c r="H87" i="20"/>
  <c r="I87" i="20"/>
  <c r="H44" i="20"/>
  <c r="I44" i="20"/>
  <c r="H99" i="20"/>
  <c r="I99" i="20"/>
  <c r="H57" i="20"/>
  <c r="I57" i="20"/>
  <c r="H41" i="20"/>
  <c r="I41" i="20"/>
  <c r="H113" i="20"/>
  <c r="I113" i="20"/>
  <c r="H59" i="20"/>
  <c r="I59" i="20"/>
  <c r="H12" i="19"/>
  <c r="I12" i="19"/>
  <c r="H97" i="19"/>
  <c r="I97" i="19"/>
  <c r="H43" i="19"/>
  <c r="I43" i="19"/>
  <c r="H96" i="19"/>
  <c r="I96" i="19"/>
  <c r="H67" i="19"/>
  <c r="I67" i="19"/>
  <c r="H82" i="19"/>
  <c r="I82" i="19"/>
  <c r="H5" i="19"/>
  <c r="I5" i="19"/>
  <c r="H101" i="19"/>
  <c r="I101" i="19"/>
  <c r="H28" i="19"/>
  <c r="I28" i="19"/>
  <c r="H74" i="19"/>
  <c r="I74" i="19"/>
  <c r="H41" i="19"/>
  <c r="I41" i="19"/>
  <c r="H64" i="19"/>
  <c r="I64" i="19"/>
  <c r="H49" i="19"/>
  <c r="I49" i="19"/>
  <c r="H21" i="19"/>
  <c r="I21" i="19"/>
  <c r="H38" i="19"/>
  <c r="I38" i="19"/>
  <c r="H98" i="19"/>
  <c r="I98" i="19"/>
  <c r="H106" i="19"/>
  <c r="I106" i="19"/>
  <c r="H44" i="19"/>
  <c r="I44" i="19"/>
  <c r="H29" i="19"/>
  <c r="I29" i="19"/>
  <c r="H25" i="19"/>
  <c r="I25" i="19"/>
  <c r="H30" i="19"/>
  <c r="I30" i="19"/>
  <c r="H52" i="19"/>
  <c r="I52" i="19"/>
  <c r="H72" i="19"/>
  <c r="I72" i="19"/>
  <c r="H93" i="19"/>
  <c r="I93" i="19"/>
  <c r="H73" i="19"/>
  <c r="I73" i="19"/>
  <c r="H110" i="19"/>
  <c r="I110" i="19"/>
  <c r="H95" i="19"/>
  <c r="I95" i="19"/>
  <c r="H32" i="19"/>
  <c r="I32" i="19"/>
  <c r="H35" i="19"/>
  <c r="I35" i="19"/>
  <c r="H102" i="19"/>
  <c r="I102" i="19"/>
  <c r="H19" i="19"/>
  <c r="I19" i="19"/>
  <c r="H69" i="19"/>
  <c r="I69" i="19"/>
  <c r="H60" i="19"/>
  <c r="I60" i="19"/>
  <c r="H62" i="19"/>
  <c r="I62" i="19"/>
  <c r="H4" i="19"/>
  <c r="I4" i="19"/>
  <c r="H63" i="19"/>
  <c r="I63" i="19"/>
  <c r="H9" i="19"/>
  <c r="I9" i="19"/>
  <c r="H65" i="19"/>
  <c r="I65" i="19"/>
  <c r="H11" i="19"/>
  <c r="I11" i="19"/>
  <c r="H99" i="19"/>
  <c r="I99" i="19"/>
  <c r="H33" i="19"/>
  <c r="I33" i="19"/>
  <c r="H18" i="19"/>
  <c r="I18" i="19"/>
  <c r="H42" i="19"/>
  <c r="I42" i="19"/>
  <c r="H45" i="19"/>
  <c r="I45" i="19"/>
  <c r="H15" i="19"/>
  <c r="I15" i="19"/>
  <c r="H85" i="19"/>
  <c r="I85" i="19"/>
  <c r="H31" i="19"/>
  <c r="I31" i="19"/>
  <c r="H94" i="19"/>
  <c r="I94" i="19"/>
  <c r="H10" i="19"/>
  <c r="I10" i="19"/>
  <c r="H109" i="19"/>
  <c r="I109" i="19"/>
  <c r="H89" i="19"/>
  <c r="I89" i="19"/>
  <c r="H76" i="19"/>
  <c r="I76" i="19"/>
  <c r="H100" i="19"/>
  <c r="I100" i="19"/>
  <c r="H108" i="19"/>
  <c r="I108" i="19"/>
  <c r="H86" i="19"/>
  <c r="I86" i="19"/>
  <c r="H92" i="19"/>
  <c r="I92" i="19"/>
  <c r="H91" i="19"/>
  <c r="I91" i="19"/>
  <c r="H24" i="19"/>
  <c r="I24" i="19"/>
  <c r="H61" i="19"/>
  <c r="I61" i="19"/>
  <c r="H90" i="19"/>
  <c r="I90" i="19"/>
  <c r="H111" i="19"/>
  <c r="I111" i="19"/>
  <c r="H20" i="19"/>
  <c r="I20" i="19"/>
  <c r="H23" i="19"/>
  <c r="I23" i="19"/>
  <c r="H59" i="19"/>
  <c r="I59" i="19"/>
  <c r="H7" i="19"/>
  <c r="I7" i="19"/>
  <c r="H22" i="19"/>
  <c r="I22" i="19"/>
  <c r="H55" i="19"/>
  <c r="I55" i="19"/>
  <c r="H77" i="19"/>
  <c r="I77" i="19"/>
  <c r="H105" i="19"/>
  <c r="I105" i="19"/>
  <c r="H107" i="19"/>
  <c r="I107" i="19"/>
  <c r="H68" i="19"/>
  <c r="I68" i="19"/>
  <c r="H27" i="19"/>
  <c r="I27" i="19"/>
  <c r="H16" i="19"/>
  <c r="I16" i="19"/>
  <c r="H37" i="19"/>
  <c r="I37" i="19"/>
  <c r="H6" i="19"/>
  <c r="I6" i="19"/>
  <c r="H57" i="19"/>
  <c r="I57" i="19"/>
  <c r="H75" i="19"/>
  <c r="I75" i="19"/>
  <c r="H51" i="19"/>
  <c r="I51" i="19"/>
  <c r="H14" i="19"/>
  <c r="I14" i="19"/>
  <c r="H34" i="19"/>
  <c r="I34" i="19"/>
  <c r="H88" i="19"/>
  <c r="I88" i="19"/>
  <c r="H36" i="19"/>
  <c r="I36" i="19"/>
  <c r="H56" i="19"/>
  <c r="I56" i="19"/>
  <c r="H66" i="19"/>
  <c r="I66" i="19"/>
  <c r="H47" i="19"/>
  <c r="I47" i="19"/>
  <c r="H50" i="19"/>
  <c r="I50" i="19"/>
  <c r="H87" i="19"/>
  <c r="I87" i="19"/>
  <c r="H71" i="19"/>
  <c r="I71" i="19"/>
  <c r="H46" i="19"/>
  <c r="I46" i="19"/>
  <c r="H83" i="19"/>
  <c r="I83" i="19"/>
  <c r="H54" i="19"/>
  <c r="I54" i="19"/>
  <c r="H70" i="19"/>
  <c r="I70" i="19"/>
  <c r="H26" i="19"/>
  <c r="I26" i="19"/>
  <c r="H104" i="19"/>
  <c r="I104" i="19"/>
  <c r="H79" i="19"/>
  <c r="I79" i="19"/>
  <c r="H48" i="19"/>
  <c r="I48" i="19"/>
  <c r="H8" i="19"/>
  <c r="I8" i="19"/>
  <c r="H81" i="19"/>
  <c r="I81" i="19"/>
  <c r="H80" i="19"/>
  <c r="I80" i="19"/>
  <c r="H84" i="19"/>
  <c r="I84" i="19"/>
  <c r="H53" i="19"/>
  <c r="I53" i="19"/>
  <c r="H13" i="19"/>
  <c r="I13" i="19"/>
  <c r="H17" i="19"/>
  <c r="I17" i="19"/>
  <c r="H40" i="19"/>
  <c r="I40" i="19"/>
  <c r="H103" i="19"/>
  <c r="I103" i="19"/>
  <c r="H78" i="19"/>
  <c r="I78" i="19"/>
  <c r="H39" i="19"/>
  <c r="I39" i="19"/>
  <c r="H58" i="19"/>
  <c r="I58" i="19"/>
  <c r="C8" i="18"/>
  <c r="D5" i="18"/>
  <c r="E5" i="18"/>
  <c r="D4" i="18"/>
  <c r="E4" i="18"/>
  <c r="E8" i="18"/>
  <c r="I19" i="4"/>
  <c r="I116" i="19"/>
  <c r="I132" i="20"/>
</calcChain>
</file>

<file path=xl/sharedStrings.xml><?xml version="1.0" encoding="utf-8"?>
<sst xmlns="http://schemas.openxmlformats.org/spreadsheetml/2006/main" count="1293" uniqueCount="471">
  <si>
    <t>ข้าราชการบำนาญ</t>
  </si>
  <si>
    <t>ที่</t>
  </si>
  <si>
    <t>ข้าราชการ</t>
  </si>
  <si>
    <t>หน่วย  มหาวิทยาลัยแม่โจ้</t>
  </si>
  <si>
    <t>ด้วยเหตุ</t>
  </si>
  <si>
    <t>ข้อมูลการเปลี่ยนแปลงจำนวนสมาชิก ส.พ.ค.จังหวัดเชียงใหม่</t>
  </si>
  <si>
    <t>ชื่อ - สกุล</t>
  </si>
  <si>
    <t>อำเภอ</t>
  </si>
  <si>
    <t>หน่วยงาน</t>
  </si>
  <si>
    <t>สันทราย</t>
  </si>
  <si>
    <t>สถานศึกษา</t>
  </si>
  <si>
    <t>ลด</t>
  </si>
  <si>
    <t>ตาย</t>
  </si>
  <si>
    <t>เพิ่ม /</t>
  </si>
  <si>
    <t>หน่วย</t>
  </si>
  <si>
    <t>สังกัดเดิม /</t>
  </si>
  <si>
    <t>ตั้งแต่</t>
  </si>
  <si>
    <t>สังกัดใหม่</t>
  </si>
  <si>
    <t>งวด</t>
  </si>
  <si>
    <t>ลาออก</t>
  </si>
  <si>
    <t>ขาดส่ง</t>
  </si>
  <si>
    <t>สมัคร</t>
  </si>
  <si>
    <t>ย้ายเข้า</t>
  </si>
  <si>
    <t>ย้ายออก</t>
  </si>
  <si>
    <t>สพค</t>
  </si>
  <si>
    <t>คืนสภาพ</t>
  </si>
  <si>
    <t>รายการเปลี่ยนแปลง</t>
  </si>
  <si>
    <t>ม.แม่โจ้</t>
  </si>
  <si>
    <t>ข้าราชการประจำการ</t>
  </si>
  <si>
    <t>หมายเหตุ</t>
  </si>
  <si>
    <t>ฝากหัก / อื่น</t>
  </si>
  <si>
    <t>เพิ่ม</t>
  </si>
  <si>
    <t>ปรับ-เพิ่ม</t>
  </si>
  <si>
    <t>ปรับ-ลด</t>
  </si>
  <si>
    <t>txt_office</t>
  </si>
  <si>
    <t>CT</t>
  </si>
  <si>
    <t>Amount</t>
  </si>
  <si>
    <t>AmountPay</t>
  </si>
  <si>
    <t>txt_amphur</t>
  </si>
  <si>
    <t>txt_rank</t>
  </si>
  <si>
    <t>txt_firstname</t>
  </si>
  <si>
    <t>txt_lastname</t>
  </si>
  <si>
    <t>CountMember</t>
  </si>
  <si>
    <t>สพค / รายเดือน</t>
  </si>
  <si>
    <t>นาง</t>
  </si>
  <si>
    <t>วรวรรณ</t>
  </si>
  <si>
    <t>ชาลีพรหม</t>
  </si>
  <si>
    <t>ศิริกาญจน์</t>
  </si>
  <si>
    <t>ตันมาละ</t>
  </si>
  <si>
    <t>ยุพา</t>
  </si>
  <si>
    <t>อำภา</t>
  </si>
  <si>
    <t>พรสวรรค์</t>
  </si>
  <si>
    <t>นักดนตรี</t>
  </si>
  <si>
    <t>รุ่งนภา</t>
  </si>
  <si>
    <t>รินคำ</t>
  </si>
  <si>
    <t>ประนอม</t>
  </si>
  <si>
    <t>จันทรังษี</t>
  </si>
  <si>
    <t>พิชญดา</t>
  </si>
  <si>
    <t>พงษ์พานิช</t>
  </si>
  <si>
    <t>สุวรรณา</t>
  </si>
  <si>
    <t>จ่ากุญชร</t>
  </si>
  <si>
    <t>สุนันท์</t>
  </si>
  <si>
    <t>เต๋จ๊ะ</t>
  </si>
  <si>
    <t>อัมพร</t>
  </si>
  <si>
    <t>ปาวิน</t>
  </si>
  <si>
    <t>บุญลักษณ์</t>
  </si>
  <si>
    <t>จิตติวงค์</t>
  </si>
  <si>
    <t>รัตนาภรณ์</t>
  </si>
  <si>
    <t>ทองยู</t>
  </si>
  <si>
    <t>อุดมศรี</t>
  </si>
  <si>
    <t>ชัยเขต</t>
  </si>
  <si>
    <t>บัวคำ</t>
  </si>
  <si>
    <t>คำตัน</t>
  </si>
  <si>
    <t>เกษมสันต์</t>
  </si>
  <si>
    <t>จำหมาย</t>
  </si>
  <si>
    <t>นิภา</t>
  </si>
  <si>
    <t>โปธาวงค์</t>
  </si>
  <si>
    <t>ภัชราภรณ์</t>
  </si>
  <si>
    <t>จันต๊ะ</t>
  </si>
  <si>
    <t>ศิรินทร์ญา</t>
  </si>
  <si>
    <t>ภักดี</t>
  </si>
  <si>
    <t>ชุลีพันธ์</t>
  </si>
  <si>
    <t>วงศ์คำตัน</t>
  </si>
  <si>
    <t>บุษบา</t>
  </si>
  <si>
    <t>กาหล</t>
  </si>
  <si>
    <t>อุทัยวรรณ</t>
  </si>
  <si>
    <t>ศรีวิชัย</t>
  </si>
  <si>
    <t>อำพินธ์</t>
  </si>
  <si>
    <t>พิชัย</t>
  </si>
  <si>
    <t>จารุภา</t>
  </si>
  <si>
    <t>อินทะนัด</t>
  </si>
  <si>
    <t>สุรีย์</t>
  </si>
  <si>
    <t>อภิไชย</t>
  </si>
  <si>
    <t>พิมพิลา</t>
  </si>
  <si>
    <t>ปัญญาขันธ์</t>
  </si>
  <si>
    <t>ประไพศรี</t>
  </si>
  <si>
    <t>ทองแจ้ง</t>
  </si>
  <si>
    <t>สมปอง</t>
  </si>
  <si>
    <t>สรวมศิริ</t>
  </si>
  <si>
    <t>ฉันทนา</t>
  </si>
  <si>
    <t>วิชรัตน์</t>
  </si>
  <si>
    <t>พวงพนอ</t>
  </si>
  <si>
    <t>ศิริเกษร</t>
  </si>
  <si>
    <t>สุพิศ</t>
  </si>
  <si>
    <t>ภูเฉลิม</t>
  </si>
  <si>
    <t>ผ่องพรรณ</t>
  </si>
  <si>
    <t>ถวาย</t>
  </si>
  <si>
    <t>สุมิตรา</t>
  </si>
  <si>
    <t>สะดับ</t>
  </si>
  <si>
    <t>ยาวิชัย</t>
  </si>
  <si>
    <t>ศรีเรือน</t>
  </si>
  <si>
    <t>พรหมมา</t>
  </si>
  <si>
    <t>เพลินพิศ</t>
  </si>
  <si>
    <t>พรหมจารีย์</t>
  </si>
  <si>
    <t>อรพิน</t>
  </si>
  <si>
    <t>อุบายลับ</t>
  </si>
  <si>
    <t>สมรส</t>
  </si>
  <si>
    <t>เตจ๊ะ</t>
  </si>
  <si>
    <t>สมใจ</t>
  </si>
  <si>
    <t>ปงหาญ</t>
  </si>
  <si>
    <t>ชมัยพร</t>
  </si>
  <si>
    <t>นิธิกาจณ์พานิช</t>
  </si>
  <si>
    <t>สุจิตรา</t>
  </si>
  <si>
    <t>รตนะมโน</t>
  </si>
  <si>
    <t>สุนทรี</t>
  </si>
  <si>
    <t>หาญพรหม</t>
  </si>
  <si>
    <t>ภัสสร์พัณณ์</t>
  </si>
  <si>
    <t>ปวริศา</t>
  </si>
  <si>
    <t>ฉัตรพัชรภิญโญ</t>
  </si>
  <si>
    <t>เจริญอรุณวัฒนา</t>
  </si>
  <si>
    <t>พิลาดี</t>
  </si>
  <si>
    <t>ธุระกิจเสรี</t>
  </si>
  <si>
    <t>นางสาว</t>
  </si>
  <si>
    <t>พัชรี</t>
  </si>
  <si>
    <t>ยางยืน</t>
  </si>
  <si>
    <t>จุฬาลักษณ์</t>
  </si>
  <si>
    <t>เครื่องดี</t>
  </si>
  <si>
    <t>สิริประภา</t>
  </si>
  <si>
    <t>วิรัชเจริญพันธ์</t>
  </si>
  <si>
    <t>จงรักษ์</t>
  </si>
  <si>
    <t>บัวลอย</t>
  </si>
  <si>
    <t>มธุรส</t>
  </si>
  <si>
    <t>สว่างบำรุง</t>
  </si>
  <si>
    <t>พรทิพย์</t>
  </si>
  <si>
    <t>คำดี</t>
  </si>
  <si>
    <t>ยุภา</t>
  </si>
  <si>
    <t>วิเศษศร</t>
  </si>
  <si>
    <t>รัชนี</t>
  </si>
  <si>
    <t>ทัศเกตุ</t>
  </si>
  <si>
    <t>ธัญพร</t>
  </si>
  <si>
    <t>อัจฉรา</t>
  </si>
  <si>
    <t>บุญเกิด</t>
  </si>
  <si>
    <t>ศรีพรรณ</t>
  </si>
  <si>
    <t>วิไลวรรณ</t>
  </si>
  <si>
    <t>ธงงาม</t>
  </si>
  <si>
    <t>มยุรี</t>
  </si>
  <si>
    <t>แก้วประภา</t>
  </si>
  <si>
    <t>จุฑามาศ</t>
  </si>
  <si>
    <t>ดวงหทัย</t>
  </si>
  <si>
    <t>ลือดัง</t>
  </si>
  <si>
    <t>นาย</t>
  </si>
  <si>
    <t>วิชชา</t>
  </si>
  <si>
    <t>วรัญญู</t>
  </si>
  <si>
    <t>รีรมย์</t>
  </si>
  <si>
    <t>อุ่นเรือน</t>
  </si>
  <si>
    <t>ขยัน</t>
  </si>
  <si>
    <t>กฤษดา</t>
  </si>
  <si>
    <t>สมชาย</t>
  </si>
  <si>
    <t>อารยพิทยา</t>
  </si>
  <si>
    <t>อำนวย</t>
  </si>
  <si>
    <t>สมเพชร</t>
  </si>
  <si>
    <t>อัศวิน</t>
  </si>
  <si>
    <t>ธรรมตา</t>
  </si>
  <si>
    <t>พร้อมพงษ์</t>
  </si>
  <si>
    <t>เอกรินทร์</t>
  </si>
  <si>
    <t>พันธุ์จินดา</t>
  </si>
  <si>
    <t>สมมิตร</t>
  </si>
  <si>
    <t>ประเวศ</t>
  </si>
  <si>
    <t>ปรีดา</t>
  </si>
  <si>
    <t>ริณพัฒน์</t>
  </si>
  <si>
    <t>ศรชัย</t>
  </si>
  <si>
    <t>ประสงค์</t>
  </si>
  <si>
    <t>แดง</t>
  </si>
  <si>
    <t>อุ่นจาย</t>
  </si>
  <si>
    <t>บุญธรรม</t>
  </si>
  <si>
    <t>จันทร์ทิพย์</t>
  </si>
  <si>
    <t>นามวงค์</t>
  </si>
  <si>
    <t>วีระพล</t>
  </si>
  <si>
    <t>ทองมา</t>
  </si>
  <si>
    <t>ทรงศักดิ์</t>
  </si>
  <si>
    <t>ภู่น้อย</t>
  </si>
  <si>
    <t>มานิตย์</t>
  </si>
  <si>
    <t>รังสรรค์</t>
  </si>
  <si>
    <t>สุมิตร</t>
  </si>
  <si>
    <t>ชัยเขตร์</t>
  </si>
  <si>
    <t>สุรชัย</t>
  </si>
  <si>
    <t>สัมภวนาม</t>
  </si>
  <si>
    <t>อลงกต</t>
  </si>
  <si>
    <t>กองมณี</t>
  </si>
  <si>
    <t>ประพันธ์</t>
  </si>
  <si>
    <t>ปันพันธ์</t>
  </si>
  <si>
    <t>จิโน</t>
  </si>
  <si>
    <t>สุรศักดิ์</t>
  </si>
  <si>
    <t>ประถม</t>
  </si>
  <si>
    <t>สมบูรณ์วงศ์</t>
  </si>
  <si>
    <t>บุญเลา</t>
  </si>
  <si>
    <t>ปิติวุฒิ</t>
  </si>
  <si>
    <t>เจริญลาภ</t>
  </si>
  <si>
    <t>วิทยา</t>
  </si>
  <si>
    <t>สุนทร</t>
  </si>
  <si>
    <t>ธนวัฒน์</t>
  </si>
  <si>
    <t>รอดขาว</t>
  </si>
  <si>
    <t>บุญเลิศ</t>
  </si>
  <si>
    <t>ประเสริฐ</t>
  </si>
  <si>
    <t>ประดิษฐวนิช</t>
  </si>
  <si>
    <t>บุญศรี</t>
  </si>
  <si>
    <t>สนั่น</t>
  </si>
  <si>
    <t>เผ่าพงษ์</t>
  </si>
  <si>
    <t>ปูระณะพงษ์</t>
  </si>
  <si>
    <t>ยงยุทธ</t>
  </si>
  <si>
    <t>ศรีเกี่ยวฝั้น</t>
  </si>
  <si>
    <t>บุญรอด</t>
  </si>
  <si>
    <t>สีผึ้ง</t>
  </si>
  <si>
    <t>นเรศ</t>
  </si>
  <si>
    <t>ไพโรจน์</t>
  </si>
  <si>
    <t>ศิลมั่น</t>
  </si>
  <si>
    <t>จำรูญ</t>
  </si>
  <si>
    <t>มณีวรรณ</t>
  </si>
  <si>
    <t>สุระพงษ์</t>
  </si>
  <si>
    <t>เตชะ</t>
  </si>
  <si>
    <t>ประภาส</t>
  </si>
  <si>
    <t>มุดเพชร</t>
  </si>
  <si>
    <t>ศรีจันทร์</t>
  </si>
  <si>
    <t>อำชำฤทธิ์</t>
  </si>
  <si>
    <t>นคร</t>
  </si>
  <si>
    <t>ทวิ</t>
  </si>
  <si>
    <t>ทันวัน</t>
  </si>
  <si>
    <t>จำรัส</t>
  </si>
  <si>
    <t>สายเขียว</t>
  </si>
  <si>
    <t>ประมวล</t>
  </si>
  <si>
    <t>โพธินาม</t>
  </si>
  <si>
    <t>ประสิทธิ์</t>
  </si>
  <si>
    <t>ภยัพ</t>
  </si>
  <si>
    <t>ปามา</t>
  </si>
  <si>
    <t>เสริมศักดิ์</t>
  </si>
  <si>
    <t>สิทธิพร</t>
  </si>
  <si>
    <t>ทองสุข</t>
  </si>
  <si>
    <t>สุรัตน์</t>
  </si>
  <si>
    <t>เสาร์คำ</t>
  </si>
  <si>
    <t>วีรชาติ</t>
  </si>
  <si>
    <t>ปรกติ</t>
  </si>
  <si>
    <t>สมบัติ</t>
  </si>
  <si>
    <t>วรพจน์</t>
  </si>
  <si>
    <t>นรเทพ</t>
  </si>
  <si>
    <t>จีรายุทธ</t>
  </si>
  <si>
    <t>วาริน</t>
  </si>
  <si>
    <t>สุทนต์</t>
  </si>
  <si>
    <t>ธีรพล</t>
  </si>
  <si>
    <t>คมสัน</t>
  </si>
  <si>
    <t>จักรคำ</t>
  </si>
  <si>
    <t>ม.ล.</t>
  </si>
  <si>
    <t>ปรีชา</t>
  </si>
  <si>
    <t>วรรณวิสา</t>
  </si>
  <si>
    <t>พิเชษฐพันธ์</t>
  </si>
  <si>
    <t>ยศราช</t>
  </si>
  <si>
    <t>อโนชา</t>
  </si>
  <si>
    <t>อรัณยกานนนท์</t>
  </si>
  <si>
    <t>รุ่งทิวา</t>
  </si>
  <si>
    <t>เจริญทรัพย์</t>
  </si>
  <si>
    <t>ประกายศิริ</t>
  </si>
  <si>
    <t>ตันติเสรี</t>
  </si>
  <si>
    <t>จำลอง</t>
  </si>
  <si>
    <t>ใจป้อ</t>
  </si>
  <si>
    <t>จันทร์</t>
  </si>
  <si>
    <t>ชัยเทพ</t>
  </si>
  <si>
    <t>อำพร</t>
  </si>
  <si>
    <t>หนวดคำ</t>
  </si>
  <si>
    <t>วงศ์จักร</t>
  </si>
  <si>
    <t>อัมภาพร</t>
  </si>
  <si>
    <t>จงจิต</t>
  </si>
  <si>
    <t>วรยศ</t>
  </si>
  <si>
    <t>พิมประภา</t>
  </si>
  <si>
    <t>คมเศวต</t>
  </si>
  <si>
    <t>อังกาบ</t>
  </si>
  <si>
    <t>สว่างปัญญากูร</t>
  </si>
  <si>
    <t>วัลภา</t>
  </si>
  <si>
    <t>ลิ่มสกุล</t>
  </si>
  <si>
    <t>ดลกร</t>
  </si>
  <si>
    <t>ขวัญคำ</t>
  </si>
  <si>
    <t>ศิริรัตน์</t>
  </si>
  <si>
    <t>พุกกะพันธุ์</t>
  </si>
  <si>
    <t>ตระกูลวิจิตร</t>
  </si>
  <si>
    <t>อาบทิพย์</t>
  </si>
  <si>
    <t>มงคลเทพ</t>
  </si>
  <si>
    <t>พวงผกา</t>
  </si>
  <si>
    <t>อิ่นแก้ว</t>
  </si>
  <si>
    <t>ศุภางค์</t>
  </si>
  <si>
    <t>ทิพย์พิทักษ์</t>
  </si>
  <si>
    <t>จิวะธานนท์</t>
  </si>
  <si>
    <t>พึ่งพร</t>
  </si>
  <si>
    <t>เนียมทรัพย์</t>
  </si>
  <si>
    <t>พวงเพ็ญ</t>
  </si>
  <si>
    <t>ถี่ถ้วน</t>
  </si>
  <si>
    <t>เชื้อวิโรจน์</t>
  </si>
  <si>
    <t>ศจีรัตน์</t>
  </si>
  <si>
    <t>สุรีย์จีรภาส</t>
  </si>
  <si>
    <t>ฤดีมล</t>
  </si>
  <si>
    <t>วันชัยนาวิน</t>
  </si>
  <si>
    <t>นงนุช</t>
  </si>
  <si>
    <t>พูลสวัสดิ์</t>
  </si>
  <si>
    <t>กรรณิการ์</t>
  </si>
  <si>
    <t>มีนิสัย</t>
  </si>
  <si>
    <t>ธัญรัศมิ์</t>
  </si>
  <si>
    <t>ธวัชมงคลศักดิ์</t>
  </si>
  <si>
    <t>ชมดอก</t>
  </si>
  <si>
    <t>ไพรินทร์</t>
  </si>
  <si>
    <t>กองจันทร์</t>
  </si>
  <si>
    <t>สุปราณี</t>
  </si>
  <si>
    <t>เทวรักษ์พิทักษ์</t>
  </si>
  <si>
    <t>ลักขณา</t>
  </si>
  <si>
    <t>เพ็ชรประดับ</t>
  </si>
  <si>
    <t>ขนิษฐา</t>
  </si>
  <si>
    <t>ดวงสงค์</t>
  </si>
  <si>
    <t>โนรี</t>
  </si>
  <si>
    <t>นงลักษณ์</t>
  </si>
  <si>
    <t>จำเนียร</t>
  </si>
  <si>
    <t>ศรีสอาด</t>
  </si>
  <si>
    <t>ดวงสมร</t>
  </si>
  <si>
    <t>ศรีเลย</t>
  </si>
  <si>
    <t>สมบูรณ์</t>
  </si>
  <si>
    <t>คันธรส</t>
  </si>
  <si>
    <t>วิภาพร</t>
  </si>
  <si>
    <t>บุญเรือง</t>
  </si>
  <si>
    <t>อนงค์</t>
  </si>
  <si>
    <t>รัตนมงคล</t>
  </si>
  <si>
    <t>จาตุรพงศ์</t>
  </si>
  <si>
    <t>จุพารัตน์</t>
  </si>
  <si>
    <t>เขมิกา</t>
  </si>
  <si>
    <t>วิริยา</t>
  </si>
  <si>
    <t>วราพร</t>
  </si>
  <si>
    <t>รัตกันท์</t>
  </si>
  <si>
    <t>ชลลดา</t>
  </si>
  <si>
    <t>บันสิทธิ์</t>
  </si>
  <si>
    <t>จิราภรณ์</t>
  </si>
  <si>
    <t>เพ็งอ้น</t>
  </si>
  <si>
    <t>อนันต์</t>
  </si>
  <si>
    <t>ปัญญาวีร์</t>
  </si>
  <si>
    <t>ชูชาติ</t>
  </si>
  <si>
    <t>อุปินโน</t>
  </si>
  <si>
    <t>วิเชียร์</t>
  </si>
  <si>
    <t>คำรินทร์</t>
  </si>
  <si>
    <t>ชัชวาล</t>
  </si>
  <si>
    <t>ภาษยะวรรณ</t>
  </si>
  <si>
    <t>เทิดศักดิ์</t>
  </si>
  <si>
    <t>ลักษณ์แสงวิไล</t>
  </si>
  <si>
    <t>ประคอง</t>
  </si>
  <si>
    <t>ยอดหอม</t>
  </si>
  <si>
    <t>อุดม</t>
  </si>
  <si>
    <t>พรหมเนตร</t>
  </si>
  <si>
    <t>สมวงค์</t>
  </si>
  <si>
    <t>ทิพย์ประจักษ์</t>
  </si>
  <si>
    <t>ปิยะวัฒน์</t>
  </si>
  <si>
    <t>ยาวิชัยชูลาภ</t>
  </si>
  <si>
    <t>โสรัจ</t>
  </si>
  <si>
    <t>สุวรรณหล่อ</t>
  </si>
  <si>
    <t>จำนงค์</t>
  </si>
  <si>
    <t>ถาแปง</t>
  </si>
  <si>
    <t>สมศักดิ์</t>
  </si>
  <si>
    <t>ดวงบาล</t>
  </si>
  <si>
    <t>จรัส</t>
  </si>
  <si>
    <t>ทวี</t>
  </si>
  <si>
    <t>อิ่นคำ</t>
  </si>
  <si>
    <t>จำนง</t>
  </si>
  <si>
    <t>ปลีโรจน์</t>
  </si>
  <si>
    <t>ปลิ้มสำราญ</t>
  </si>
  <si>
    <t>เกตุวราภรณ์</t>
  </si>
  <si>
    <t>ธนิต</t>
  </si>
  <si>
    <t>มะลิสุวรรณ</t>
  </si>
  <si>
    <t>ศิริสะอาด</t>
  </si>
  <si>
    <t>กาใหญ่</t>
  </si>
  <si>
    <t>วิโรจน์</t>
  </si>
  <si>
    <t>จันทรัตน์</t>
  </si>
  <si>
    <t>จรัญ</t>
  </si>
  <si>
    <t>ญาติมิตรหนุน</t>
  </si>
  <si>
    <t>ดำรงเกียรติศักดิ์</t>
  </si>
  <si>
    <t>ดวงดี</t>
  </si>
  <si>
    <t>กำพล</t>
  </si>
  <si>
    <t>วิเชียร</t>
  </si>
  <si>
    <t>วิชัย</t>
  </si>
  <si>
    <t>ตันวัฒนากูล</t>
  </si>
  <si>
    <t>ศรีวรรณ</t>
  </si>
  <si>
    <t>วงศ์ธรรม</t>
  </si>
  <si>
    <t>จิรวัฒน์</t>
  </si>
  <si>
    <t>รชฎ</t>
  </si>
  <si>
    <t>ธีระพงษ์</t>
  </si>
  <si>
    <t>สว่างปัญญางกูร</t>
  </si>
  <si>
    <t>วงค์สถาน</t>
  </si>
  <si>
    <t>กาบจันทร์</t>
  </si>
  <si>
    <t>สุวรรณ</t>
  </si>
  <si>
    <t>เอี่ยมอุไร</t>
  </si>
  <si>
    <t>สุกิจ</t>
  </si>
  <si>
    <t>ติดชัย</t>
  </si>
  <si>
    <t>ศิริ</t>
  </si>
  <si>
    <t>โพร้งเกร็ด</t>
  </si>
  <si>
    <t>ทรงวุฒิ</t>
  </si>
  <si>
    <t>ดนุวัต</t>
  </si>
  <si>
    <t>ดำริห์</t>
  </si>
  <si>
    <t>รุ่งสุข</t>
  </si>
  <si>
    <t>ปราโมทย์</t>
  </si>
  <si>
    <t>ขลิบเงิน</t>
  </si>
  <si>
    <t>สถิตย์</t>
  </si>
  <si>
    <t>วิมล</t>
  </si>
  <si>
    <t>บรรพต</t>
  </si>
  <si>
    <t>จีรสิทธิ์</t>
  </si>
  <si>
    <t>สงค์ประเสริฐ</t>
  </si>
  <si>
    <t>พิสุทธิ์</t>
  </si>
  <si>
    <t>วินัย</t>
  </si>
  <si>
    <t>โยธินศิริกุล</t>
  </si>
  <si>
    <t>โอสถาพันธุ์</t>
  </si>
  <si>
    <t>สุทัศน์</t>
  </si>
  <si>
    <t>ดำเกิง</t>
  </si>
  <si>
    <t>ป้องพาล</t>
  </si>
  <si>
    <t>พรพันธ์</t>
  </si>
  <si>
    <t>ภู่พร้อมพันธุ์</t>
  </si>
  <si>
    <t>กิตติพงษ์</t>
  </si>
  <si>
    <t>โตธิรกุล</t>
  </si>
  <si>
    <t>อาทิตย์</t>
  </si>
  <si>
    <t>ศรศักดิ์</t>
  </si>
  <si>
    <t>สุเทพ</t>
  </si>
  <si>
    <t>แสงเพชร</t>
  </si>
  <si>
    <t>จรูญ</t>
  </si>
  <si>
    <t>วงค์วิบูลย์ (บุญธรรม)</t>
  </si>
  <si>
    <t>ไม่เป็น สพค</t>
  </si>
  <si>
    <t xml:space="preserve">ไม่เป็น สพค </t>
  </si>
  <si>
    <t>นายกมล ธงงาม / นางอำภา ธงงาม</t>
  </si>
  <si>
    <t>วิไลพร</t>
  </si>
  <si>
    <t>นายมนตรี บุญเลิศ</t>
  </si>
  <si>
    <t>เกศริน</t>
  </si>
  <si>
    <t>นางสุนีย์ ยาวิชัย</t>
  </si>
  <si>
    <t>ศิริพร</t>
  </si>
  <si>
    <t>นางแก้วดี จำหมาย</t>
  </si>
  <si>
    <t>นะทรากฤษณ์</t>
  </si>
  <si>
    <t>นิลวาส</t>
  </si>
  <si>
    <t>นางเสาร์ กองพุทธ,นายบุธรรม แก้วประภา, นางอำไพ แก้วประภา</t>
  </si>
  <si>
    <t>รับฝากชำระของสมาชิก ชื่อ - สกุล</t>
  </si>
  <si>
    <t>จินต์จุฑา</t>
  </si>
  <si>
    <t>สรเดช</t>
  </si>
  <si>
    <t>จันทร์เที่ยง</t>
  </si>
  <si>
    <t>นางเต็มดวง จันทร์เที่ยง</t>
  </si>
  <si>
    <t>ผู้รับผิดชอบ : พวงผกา พวงไม้มิ่ง (อ้อม)  :  เจ้าหน้าที่งานทะเบียน  โทร . 053-220347    Fax .  053-211985</t>
  </si>
  <si>
    <t>นาย ธนภูมิ ริณพัฒน์</t>
  </si>
  <si>
    <t xml:space="preserve">นายจันทร์ทิพย์ นามวงค์ / </t>
  </si>
  <si>
    <t>ตาย/เมย.69 : นางนิตย์ นามวงค์</t>
  </si>
  <si>
    <t>นาง พิศ ดวงดี</t>
  </si>
  <si>
    <t>ส.ค.69</t>
  </si>
  <si>
    <t>คุ้มครอง : 28 ส.ค.69 / เริ่มหัก : ก.ย.69</t>
  </si>
  <si>
    <t>9/69</t>
  </si>
  <si>
    <t>นางสาว วิไลพร นามวงศ์</t>
  </si>
  <si>
    <t>ก.ย. 69</t>
  </si>
  <si>
    <t>ก.ย.69</t>
  </si>
  <si>
    <t>ก.ย. 69 / รวมทั้งสิ้น</t>
  </si>
  <si>
    <t>ประจำเดือน :  กันยายน  2569</t>
  </si>
  <si>
    <t>นาย ดำรงศักดิ์ จุฑาเกตุ</t>
  </si>
  <si>
    <t>นาย สุธรรม อุมาแสงทองกุล</t>
  </si>
  <si>
    <t>149 + สมัคร.1</t>
  </si>
  <si>
    <t>135 - ตาย.1 - ลาออก.1</t>
  </si>
  <si>
    <t>จำนวนทั้งสิ้น  283  คน</t>
  </si>
  <si>
    <t>หักรายละ  360.00  บาท  ( 24 ราย x 15 บาท )</t>
  </si>
  <si>
    <t xml:space="preserve"> 149 + สมัคร.1</t>
  </si>
  <si>
    <t xml:space="preserve"> 135 - ตาย.1 - ลาออก.1</t>
  </si>
  <si>
    <t>นามวงศ์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</si>
</sst>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8" formatCode="#,###"/>
    <numFmt numFmtId="193" formatCode="#,###.00"/>
    <numFmt numFmtId="194" formatCode="_(* #,##0.00_);_(* \(#,##0.00\);_(* &quot;-&quot;??_);_(@_)"/>
  </numFmts>
  <fonts count="17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 val="double"/>
      <sz val="10"/>
      <name val="Arial"/>
      <family val="2"/>
      <charset val="222"/>
    </font>
    <font>
      <b/>
      <u/>
      <sz val="10"/>
      <name val="Arial"/>
      <family val="2"/>
      <charset val="222"/>
    </font>
    <font>
      <u/>
      <sz val="10"/>
      <name val="Arial"/>
      <family val="2"/>
      <charset val="222"/>
    </font>
    <font>
      <b/>
      <sz val="10"/>
      <name val="Arial"/>
      <family val="2"/>
    </font>
    <font>
      <sz val="8"/>
      <name val="Arial"/>
      <family val="2"/>
      <charset val="222"/>
    </font>
    <font>
      <u val="double"/>
      <sz val="10"/>
      <name val="Arial"/>
      <family val="2"/>
      <charset val="22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/>
    <xf numFmtId="188" fontId="0" fillId="0" borderId="0" xfId="0" applyNumberFormat="1"/>
    <xf numFmtId="193" fontId="0" fillId="0" borderId="0" xfId="0" applyNumberFormat="1"/>
    <xf numFmtId="188" fontId="2" fillId="0" borderId="0" xfId="0" applyNumberFormat="1" applyFont="1"/>
    <xf numFmtId="188" fontId="4" fillId="0" borderId="0" xfId="0" applyNumberFormat="1" applyFont="1"/>
    <xf numFmtId="0" fontId="4" fillId="0" borderId="0" xfId="0" applyFont="1"/>
    <xf numFmtId="193" fontId="4" fillId="0" borderId="0" xfId="0" applyNumberFormat="1" applyFont="1"/>
    <xf numFmtId="0" fontId="0" fillId="0" borderId="0" xfId="0" applyFill="1" applyAlignment="1">
      <alignment horizontal="left"/>
    </xf>
    <xf numFmtId="0" fontId="0" fillId="0" borderId="0" xfId="0" applyFill="1"/>
    <xf numFmtId="194" fontId="0" fillId="0" borderId="0" xfId="1" applyNumberFormat="1" applyFont="1" applyFill="1"/>
    <xf numFmtId="0" fontId="0" fillId="0" borderId="0" xfId="0" applyFill="1" applyAlignment="1"/>
    <xf numFmtId="194" fontId="0" fillId="0" borderId="0" xfId="1" applyNumberFormat="1" applyFont="1" applyFill="1" applyAlignment="1"/>
    <xf numFmtId="0" fontId="5" fillId="0" borderId="0" xfId="0" applyFont="1" applyFill="1"/>
    <xf numFmtId="0" fontId="4" fillId="0" borderId="0" xfId="0" applyFont="1" applyFill="1"/>
    <xf numFmtId="194" fontId="4" fillId="0" borderId="0" xfId="1" applyNumberFormat="1" applyFont="1" applyFill="1"/>
    <xf numFmtId="0" fontId="2" fillId="0" borderId="0" xfId="0" applyFont="1" applyFill="1"/>
    <xf numFmtId="194" fontId="6" fillId="0" borderId="0" xfId="1" applyNumberFormat="1" applyFont="1" applyFill="1"/>
    <xf numFmtId="194" fontId="2" fillId="0" borderId="0" xfId="1" applyNumberFormat="1" applyFont="1" applyFill="1"/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49" fontId="10" fillId="0" borderId="3" xfId="0" applyNumberFormat="1" applyFont="1" applyBorder="1" applyAlignment="1">
      <alignment horizontal="left"/>
    </xf>
    <xf numFmtId="0" fontId="10" fillId="0" borderId="7" xfId="0" applyFont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8" fillId="0" borderId="0" xfId="0" applyFont="1" applyAlignment="1"/>
    <xf numFmtId="0" fontId="11" fillId="0" borderId="4" xfId="0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49" fontId="8" fillId="0" borderId="8" xfId="0" applyNumberFormat="1" applyFont="1" applyBorder="1" applyAlignment="1">
      <alignment horizontal="left"/>
    </xf>
    <xf numFmtId="0" fontId="0" fillId="2" borderId="0" xfId="0" applyFill="1"/>
    <xf numFmtId="0" fontId="13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0" borderId="0" xfId="0" applyFont="1"/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0" fillId="0" borderId="0" xfId="0" applyFill="1" applyAlignment="1">
      <alignment shrinkToFit="1"/>
    </xf>
    <xf numFmtId="0" fontId="2" fillId="0" borderId="0" xfId="0" applyFont="1" applyFill="1" applyAlignment="1">
      <alignment shrinkToFit="1"/>
    </xf>
    <xf numFmtId="0" fontId="16" fillId="0" borderId="0" xfId="0" applyFont="1" applyFill="1" applyAlignment="1">
      <alignment shrinkToFit="1"/>
    </xf>
    <xf numFmtId="0" fontId="15" fillId="0" borderId="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3" xfId="0" applyFont="1" applyBorder="1" applyAlignment="1">
      <alignment horizontal="left" shrinkToFit="1"/>
    </xf>
    <xf numFmtId="0" fontId="11" fillId="0" borderId="7" xfId="0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0" fontId="8" fillId="0" borderId="10" xfId="0" applyFont="1" applyBorder="1" applyAlignment="1">
      <alignment horizontal="left" shrinkToFit="1"/>
    </xf>
    <xf numFmtId="0" fontId="7" fillId="0" borderId="3" xfId="0" applyFont="1" applyBorder="1" applyAlignment="1">
      <alignment horizontal="left" shrinkToFit="1"/>
    </xf>
    <xf numFmtId="0" fontId="9" fillId="0" borderId="3" xfId="0" applyFont="1" applyBorder="1"/>
    <xf numFmtId="0" fontId="7" fillId="0" borderId="4" xfId="0" applyFont="1" applyBorder="1" applyAlignment="1">
      <alignment horizontal="right"/>
    </xf>
    <xf numFmtId="49" fontId="7" fillId="0" borderId="3" xfId="0" applyNumberFormat="1" applyFont="1" applyBorder="1" applyAlignment="1">
      <alignment horizontal="left" shrinkToFit="1"/>
    </xf>
    <xf numFmtId="0" fontId="0" fillId="2" borderId="0" xfId="0" applyFill="1" applyAlignment="1">
      <alignment horizontal="left"/>
    </xf>
    <xf numFmtId="0" fontId="2" fillId="2" borderId="0" xfId="0" applyFont="1" applyFill="1"/>
    <xf numFmtId="194" fontId="6" fillId="2" borderId="0" xfId="1" applyNumberFormat="1" applyFont="1" applyFill="1"/>
    <xf numFmtId="0" fontId="0" fillId="2" borderId="0" xfId="0" applyFill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10F1-7A48-4E47-8C49-7573025A8736}">
  <dimension ref="A1:V60"/>
  <sheetViews>
    <sheetView tabSelected="1" zoomScaleNormal="100" workbookViewId="0"/>
  </sheetViews>
  <sheetFormatPr defaultColWidth="9.109375" defaultRowHeight="20.100000000000001" customHeight="1" x14ac:dyDescent="0.25"/>
  <cols>
    <col min="1" max="1" width="4.88671875" style="20" customWidth="1"/>
    <col min="2" max="2" width="3" style="20" bestFit="1" customWidth="1"/>
    <col min="3" max="3" width="25" style="20" bestFit="1" customWidth="1"/>
    <col min="4" max="4" width="9.5546875" style="21" customWidth="1"/>
    <col min="5" max="5" width="9" style="20" customWidth="1"/>
    <col min="6" max="6" width="19.33203125" style="20" customWidth="1"/>
    <col min="7" max="7" width="8.88671875" style="20" customWidth="1"/>
    <col min="8" max="8" width="8.33203125" style="21" customWidth="1"/>
    <col min="9" max="9" width="11.88671875" style="20" customWidth="1"/>
    <col min="10" max="10" width="16.6640625" style="22" customWidth="1"/>
    <col min="11" max="11" width="7" style="22" bestFit="1" customWidth="1"/>
    <col min="12" max="12" width="33.6640625" style="22" customWidth="1"/>
    <col min="13" max="16384" width="9.109375" style="20"/>
  </cols>
  <sheetData>
    <row r="1" spans="1:22" ht="20.100000000000001" customHeight="1" x14ac:dyDescent="0.35">
      <c r="A1" s="21" t="s">
        <v>5</v>
      </c>
      <c r="C1" s="21"/>
      <c r="E1" s="21"/>
      <c r="F1" s="21"/>
      <c r="G1" s="23" t="s">
        <v>449</v>
      </c>
      <c r="I1" s="21"/>
      <c r="J1" s="21"/>
    </row>
    <row r="2" spans="1:22" ht="21" customHeight="1" x14ac:dyDescent="0.25">
      <c r="A2" s="19" t="s">
        <v>461</v>
      </c>
      <c r="L2" s="20"/>
    </row>
    <row r="3" spans="1:22" ht="21" customHeight="1" x14ac:dyDescent="0.25">
      <c r="A3" s="21" t="s">
        <v>467</v>
      </c>
      <c r="B3" s="21"/>
      <c r="C3" s="21"/>
      <c r="E3" s="21"/>
      <c r="F3" s="21"/>
    </row>
    <row r="4" spans="1:22" ht="20.100000000000001" customHeight="1" x14ac:dyDescent="0.25">
      <c r="A4" s="21" t="s">
        <v>3</v>
      </c>
      <c r="C4" s="21"/>
      <c r="E4" s="21"/>
      <c r="F4" s="21"/>
      <c r="G4" s="21"/>
      <c r="I4" s="21"/>
      <c r="J4" s="21"/>
    </row>
    <row r="5" spans="1:22" ht="20.100000000000001" customHeight="1" x14ac:dyDescent="0.25">
      <c r="A5" s="21" t="s">
        <v>466</v>
      </c>
    </row>
    <row r="6" spans="1:22" ht="20.100000000000001" customHeight="1" thickBot="1" x14ac:dyDescent="0.3">
      <c r="B6" s="24"/>
      <c r="C6" s="24"/>
      <c r="D6" s="24"/>
      <c r="E6" s="24"/>
      <c r="F6" s="24"/>
    </row>
    <row r="7" spans="1:22" s="21" customFormat="1" ht="20.100000000000001" customHeight="1" thickTop="1" x14ac:dyDescent="0.25">
      <c r="A7" s="25" t="s">
        <v>13</v>
      </c>
      <c r="B7" s="26" t="s">
        <v>1</v>
      </c>
      <c r="C7" s="25" t="s">
        <v>6</v>
      </c>
      <c r="D7" s="26" t="s">
        <v>14</v>
      </c>
      <c r="E7" s="26" t="s">
        <v>7</v>
      </c>
      <c r="F7" s="26" t="s">
        <v>8</v>
      </c>
      <c r="G7" s="25" t="s">
        <v>4</v>
      </c>
      <c r="H7" s="26" t="s">
        <v>14</v>
      </c>
      <c r="I7" s="26" t="s">
        <v>7</v>
      </c>
      <c r="J7" s="26" t="s">
        <v>15</v>
      </c>
      <c r="K7" s="26" t="s">
        <v>16</v>
      </c>
      <c r="L7" s="26" t="s">
        <v>29</v>
      </c>
    </row>
    <row r="8" spans="1:22" ht="20.100000000000001" customHeight="1" thickBot="1" x14ac:dyDescent="0.3">
      <c r="A8" s="27" t="s">
        <v>11</v>
      </c>
      <c r="B8" s="28"/>
      <c r="C8" s="27"/>
      <c r="D8" s="28" t="s">
        <v>24</v>
      </c>
      <c r="E8" s="28"/>
      <c r="F8" s="28" t="s">
        <v>10</v>
      </c>
      <c r="G8" s="27"/>
      <c r="H8" s="28" t="s">
        <v>24</v>
      </c>
      <c r="I8" s="28"/>
      <c r="J8" s="28" t="s">
        <v>17</v>
      </c>
      <c r="K8" s="28" t="s">
        <v>18</v>
      </c>
      <c r="L8" s="28" t="s">
        <v>30</v>
      </c>
    </row>
    <row r="9" spans="1:22" ht="20.100000000000001" customHeight="1" thickTop="1" x14ac:dyDescent="0.25">
      <c r="A9" s="29"/>
      <c r="B9" s="29"/>
      <c r="C9" s="29"/>
      <c r="D9" s="30" t="s">
        <v>27</v>
      </c>
      <c r="E9" s="29"/>
      <c r="F9" s="29"/>
      <c r="G9" s="31" t="s">
        <v>454</v>
      </c>
      <c r="H9" s="29"/>
      <c r="I9" s="29">
        <v>284</v>
      </c>
      <c r="J9" s="29"/>
      <c r="K9" s="32"/>
      <c r="L9" s="32"/>
      <c r="N9" s="33"/>
      <c r="O9" s="33"/>
      <c r="P9" s="33"/>
      <c r="Q9" s="33"/>
      <c r="R9" s="33"/>
      <c r="S9" s="33"/>
      <c r="T9" s="33"/>
      <c r="U9" s="33"/>
      <c r="V9" s="33"/>
    </row>
    <row r="10" spans="1:22" ht="20.100000000000001" customHeight="1" x14ac:dyDescent="0.25">
      <c r="A10" s="29"/>
      <c r="B10" s="29"/>
      <c r="C10" s="29"/>
      <c r="D10" s="29"/>
      <c r="E10" s="29"/>
      <c r="F10" s="29"/>
      <c r="G10" s="29" t="s">
        <v>21</v>
      </c>
      <c r="H10" s="29"/>
      <c r="I10" s="29">
        <v>1</v>
      </c>
      <c r="J10" s="29"/>
      <c r="K10" s="31"/>
      <c r="L10" s="31"/>
      <c r="M10" s="33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20.100000000000001" customHeight="1" x14ac:dyDescent="0.25">
      <c r="A11" s="29"/>
      <c r="B11" s="29"/>
      <c r="C11" s="34"/>
      <c r="D11" s="29"/>
      <c r="E11" s="29"/>
      <c r="F11" s="29"/>
      <c r="G11" s="29" t="s">
        <v>22</v>
      </c>
      <c r="H11" s="29"/>
      <c r="I11" s="29"/>
      <c r="J11" s="29"/>
      <c r="K11" s="31"/>
      <c r="L11" s="31"/>
    </row>
    <row r="12" spans="1:22" ht="20.100000000000001" customHeight="1" x14ac:dyDescent="0.25">
      <c r="A12" s="29"/>
      <c r="B12" s="29"/>
      <c r="C12" s="34"/>
      <c r="D12" s="29"/>
      <c r="E12" s="29"/>
      <c r="F12" s="29"/>
      <c r="G12" s="29" t="s">
        <v>32</v>
      </c>
      <c r="H12" s="29"/>
      <c r="I12" s="35"/>
      <c r="J12" s="29"/>
      <c r="K12" s="31"/>
      <c r="L12" s="31"/>
    </row>
    <row r="13" spans="1:22" ht="20.100000000000001" customHeight="1" x14ac:dyDescent="0.25">
      <c r="A13" s="29"/>
      <c r="B13" s="29"/>
      <c r="C13" s="34"/>
      <c r="D13" s="29"/>
      <c r="E13" s="29"/>
      <c r="F13" s="29"/>
      <c r="G13" s="29" t="s">
        <v>25</v>
      </c>
      <c r="H13" s="29"/>
      <c r="I13" s="35"/>
      <c r="J13" s="29"/>
      <c r="K13" s="31"/>
      <c r="L13" s="31"/>
    </row>
    <row r="14" spans="1:22" ht="20.100000000000001" customHeight="1" x14ac:dyDescent="0.25">
      <c r="A14" s="29"/>
      <c r="B14" s="29"/>
      <c r="C14" s="34"/>
      <c r="D14" s="29"/>
      <c r="E14" s="29"/>
      <c r="F14" s="29"/>
      <c r="G14" s="29" t="s">
        <v>12</v>
      </c>
      <c r="H14" s="29"/>
      <c r="I14" s="35">
        <v>1</v>
      </c>
      <c r="J14" s="29"/>
      <c r="K14" s="31"/>
      <c r="L14" s="31"/>
    </row>
    <row r="15" spans="1:22" ht="20.100000000000001" customHeight="1" x14ac:dyDescent="0.25">
      <c r="A15" s="29"/>
      <c r="B15" s="29"/>
      <c r="C15" s="34"/>
      <c r="D15" s="29"/>
      <c r="E15" s="29"/>
      <c r="F15" s="29"/>
      <c r="G15" s="29" t="s">
        <v>19</v>
      </c>
      <c r="H15" s="29"/>
      <c r="I15" s="35">
        <v>1</v>
      </c>
      <c r="J15" s="29"/>
      <c r="K15" s="31"/>
      <c r="L15" s="31"/>
    </row>
    <row r="16" spans="1:22" ht="20.100000000000001" customHeight="1" x14ac:dyDescent="0.25">
      <c r="A16" s="29"/>
      <c r="B16" s="29"/>
      <c r="C16" s="34"/>
      <c r="D16" s="29"/>
      <c r="E16" s="29"/>
      <c r="F16" s="29"/>
      <c r="G16" s="29" t="s">
        <v>20</v>
      </c>
      <c r="H16" s="29"/>
      <c r="I16" s="35"/>
      <c r="J16" s="29"/>
      <c r="K16" s="31"/>
      <c r="L16" s="31"/>
    </row>
    <row r="17" spans="1:12" ht="20.100000000000001" customHeight="1" x14ac:dyDescent="0.25">
      <c r="A17" s="29"/>
      <c r="B17" s="29"/>
      <c r="C17" s="34"/>
      <c r="D17" s="29"/>
      <c r="E17" s="29"/>
      <c r="F17" s="29"/>
      <c r="G17" s="29" t="s">
        <v>23</v>
      </c>
      <c r="H17" s="29"/>
      <c r="I17" s="35"/>
      <c r="J17" s="29"/>
      <c r="K17" s="31"/>
      <c r="L17" s="31"/>
    </row>
    <row r="18" spans="1:12" ht="20.100000000000001" customHeight="1" thickBot="1" x14ac:dyDescent="0.3">
      <c r="A18" s="29"/>
      <c r="B18" s="29"/>
      <c r="C18" s="34"/>
      <c r="D18" s="29"/>
      <c r="E18" s="29"/>
      <c r="F18" s="29"/>
      <c r="G18" s="29" t="s">
        <v>33</v>
      </c>
      <c r="H18" s="29"/>
      <c r="I18" s="35"/>
      <c r="J18" s="29"/>
      <c r="K18" s="31"/>
      <c r="L18" s="31"/>
    </row>
    <row r="19" spans="1:12" ht="20.100000000000001" customHeight="1" thickTop="1" thickBot="1" x14ac:dyDescent="0.3">
      <c r="A19" s="29"/>
      <c r="B19" s="29"/>
      <c r="C19" s="34"/>
      <c r="D19" s="30"/>
      <c r="E19" s="29"/>
      <c r="F19" s="29"/>
      <c r="G19" s="36" t="s">
        <v>459</v>
      </c>
      <c r="H19" s="37"/>
      <c r="I19" s="37">
        <f>I9+I10+I11+I12+I13-I14-I15-I16-I17-I18</f>
        <v>283</v>
      </c>
      <c r="J19" s="29"/>
      <c r="K19" s="31"/>
      <c r="L19" s="31"/>
    </row>
    <row r="20" spans="1:12" ht="20.100000000000001" customHeight="1" thickTop="1" x14ac:dyDescent="0.25">
      <c r="A20" s="29"/>
      <c r="B20" s="29"/>
      <c r="C20" s="34"/>
      <c r="D20" s="30"/>
      <c r="E20" s="29"/>
      <c r="F20" s="29"/>
      <c r="G20" s="36"/>
      <c r="H20" s="38"/>
      <c r="I20" s="38"/>
      <c r="J20" s="29"/>
      <c r="K20" s="31"/>
      <c r="L20" s="31"/>
    </row>
    <row r="21" spans="1:12" ht="20.100000000000001" customHeight="1" x14ac:dyDescent="0.25">
      <c r="A21" s="29"/>
      <c r="B21" s="29"/>
      <c r="C21" s="29"/>
      <c r="D21" s="30"/>
      <c r="E21" s="29"/>
      <c r="F21" s="29"/>
      <c r="G21" s="39" t="s">
        <v>454</v>
      </c>
      <c r="H21" s="40" t="s">
        <v>31</v>
      </c>
      <c r="I21" s="67" t="s">
        <v>11</v>
      </c>
      <c r="J21" s="39" t="s">
        <v>459</v>
      </c>
      <c r="K21" s="31"/>
      <c r="L21" s="31"/>
    </row>
    <row r="22" spans="1:12" ht="20.100000000000001" customHeight="1" x14ac:dyDescent="0.25">
      <c r="A22" s="29"/>
      <c r="B22" s="29"/>
      <c r="C22" s="35"/>
      <c r="D22" s="30" t="s">
        <v>27</v>
      </c>
      <c r="E22" s="29" t="s">
        <v>9</v>
      </c>
      <c r="F22" s="29" t="s">
        <v>28</v>
      </c>
      <c r="G22" s="29">
        <v>149</v>
      </c>
      <c r="H22" s="30">
        <v>1</v>
      </c>
      <c r="I22" s="41"/>
      <c r="J22" s="30">
        <f>G22+H22-I22</f>
        <v>150</v>
      </c>
      <c r="K22" s="32"/>
      <c r="L22" s="32" t="s">
        <v>464</v>
      </c>
    </row>
    <row r="23" spans="1:12" ht="20.100000000000001" customHeight="1" x14ac:dyDescent="0.25">
      <c r="A23" s="29"/>
      <c r="B23" s="29"/>
      <c r="C23" s="29"/>
      <c r="D23" s="30" t="s">
        <v>27</v>
      </c>
      <c r="E23" s="29" t="s">
        <v>9</v>
      </c>
      <c r="F23" s="29" t="s">
        <v>0</v>
      </c>
      <c r="G23" s="29">
        <v>135</v>
      </c>
      <c r="H23" s="30"/>
      <c r="I23" s="41">
        <v>2</v>
      </c>
      <c r="J23" s="30">
        <f>G23+H23-I23</f>
        <v>133</v>
      </c>
      <c r="K23" s="32"/>
      <c r="L23" s="32" t="s">
        <v>465</v>
      </c>
    </row>
    <row r="24" spans="1:12" ht="20.100000000000001" customHeight="1" x14ac:dyDescent="0.25">
      <c r="A24" s="29"/>
      <c r="B24" s="29"/>
      <c r="C24" s="29"/>
      <c r="D24" s="30"/>
      <c r="E24" s="29"/>
      <c r="F24" s="29"/>
      <c r="G24" s="29"/>
      <c r="H24" s="30"/>
      <c r="I24" s="41"/>
      <c r="J24" s="30"/>
      <c r="K24" s="31"/>
      <c r="L24" s="31"/>
    </row>
    <row r="25" spans="1:12" ht="20.100000000000001" customHeight="1" thickBot="1" x14ac:dyDescent="0.3">
      <c r="A25" s="29"/>
      <c r="B25" s="29"/>
      <c r="C25" s="35"/>
      <c r="D25" s="30"/>
      <c r="E25" s="29"/>
      <c r="F25" s="29"/>
      <c r="G25" s="29"/>
      <c r="H25" s="30"/>
      <c r="I25" s="41"/>
      <c r="J25" s="32"/>
      <c r="K25" s="31"/>
      <c r="L25" s="31"/>
    </row>
    <row r="26" spans="1:12" ht="20.100000000000001" customHeight="1" thickTop="1" thickBot="1" x14ac:dyDescent="0.3">
      <c r="A26" s="29"/>
      <c r="B26" s="29"/>
      <c r="C26" s="42"/>
      <c r="D26" s="43"/>
      <c r="E26" s="43"/>
      <c r="F26" s="36" t="s">
        <v>460</v>
      </c>
      <c r="G26" s="44">
        <f>SUM(G22:G25)</f>
        <v>284</v>
      </c>
      <c r="H26" s="45">
        <f>SUM(H22:H24)</f>
        <v>1</v>
      </c>
      <c r="I26" s="44">
        <f>SUM(I22:I24)</f>
        <v>2</v>
      </c>
      <c r="J26" s="45">
        <f>SUM(J22:J24)</f>
        <v>283</v>
      </c>
      <c r="K26" s="46"/>
      <c r="L26" s="31"/>
    </row>
    <row r="27" spans="1:12" ht="20.100000000000001" customHeight="1" thickTop="1" x14ac:dyDescent="0.25">
      <c r="A27" s="47"/>
      <c r="B27" s="29"/>
      <c r="C27" s="29"/>
      <c r="D27" s="30"/>
      <c r="E27" s="34"/>
      <c r="F27" s="29"/>
      <c r="G27" s="30"/>
      <c r="H27" s="30"/>
      <c r="I27" s="34"/>
      <c r="J27" s="31"/>
      <c r="K27" s="31"/>
      <c r="L27" s="31"/>
    </row>
    <row r="28" spans="1:12" ht="20.100000000000001" customHeight="1" x14ac:dyDescent="0.25">
      <c r="A28" s="47"/>
      <c r="B28" s="29"/>
      <c r="C28" s="29"/>
      <c r="D28" s="30"/>
      <c r="E28" s="34"/>
      <c r="F28" s="29"/>
      <c r="G28" s="30"/>
      <c r="H28" s="30"/>
      <c r="I28" s="34"/>
      <c r="J28" s="31"/>
      <c r="K28" s="31"/>
      <c r="L28" s="31"/>
    </row>
    <row r="29" spans="1:12" ht="20.100000000000001" customHeight="1" x14ac:dyDescent="0.25">
      <c r="A29" s="47"/>
      <c r="B29" s="29"/>
      <c r="C29" s="29"/>
      <c r="D29" s="30"/>
      <c r="E29" s="34"/>
      <c r="F29" s="29"/>
      <c r="G29" s="30"/>
      <c r="H29" s="30"/>
      <c r="I29" s="34"/>
      <c r="J29" s="31"/>
      <c r="K29" s="31"/>
      <c r="L29" s="31"/>
    </row>
    <row r="30" spans="1:12" ht="20.100000000000001" customHeight="1" x14ac:dyDescent="0.25">
      <c r="A30" s="47"/>
      <c r="B30" s="29"/>
      <c r="C30" s="29"/>
      <c r="D30" s="30"/>
      <c r="E30" s="34"/>
      <c r="F30" s="29"/>
      <c r="G30" s="30"/>
      <c r="H30" s="30"/>
      <c r="I30" s="34"/>
      <c r="J30" s="31"/>
      <c r="K30" s="31"/>
      <c r="L30" s="31"/>
    </row>
    <row r="31" spans="1:12" ht="20.100000000000001" customHeight="1" x14ac:dyDescent="0.25">
      <c r="A31" s="47"/>
      <c r="B31" s="29"/>
      <c r="C31" s="29"/>
      <c r="D31" s="30"/>
      <c r="E31" s="34"/>
      <c r="F31" s="29"/>
      <c r="G31" s="30"/>
      <c r="H31" s="30"/>
      <c r="I31" s="34"/>
      <c r="J31" s="31"/>
      <c r="K31" s="31"/>
      <c r="L31" s="31"/>
    </row>
    <row r="32" spans="1:12" s="48" customFormat="1" ht="20.100000000000001" customHeight="1" x14ac:dyDescent="0.25">
      <c r="A32" s="29"/>
      <c r="B32" s="29"/>
      <c r="C32" s="47"/>
      <c r="D32" s="30"/>
      <c r="E32" s="29"/>
      <c r="F32" s="29"/>
      <c r="G32" s="29"/>
      <c r="H32" s="30"/>
      <c r="I32" s="29"/>
      <c r="J32" s="31"/>
      <c r="K32" s="31"/>
      <c r="L32" s="31"/>
    </row>
    <row r="33" spans="1:22" s="60" customFormat="1" ht="20.100000000000001" customHeight="1" x14ac:dyDescent="0.25">
      <c r="A33" s="29"/>
      <c r="B33" s="29"/>
      <c r="C33" s="47" t="s">
        <v>26</v>
      </c>
      <c r="D33" s="30"/>
      <c r="E33" s="29"/>
      <c r="F33" s="29"/>
      <c r="G33" s="29"/>
      <c r="H33" s="30"/>
      <c r="I33" s="29"/>
      <c r="J33" s="31"/>
      <c r="K33" s="31"/>
      <c r="L33" s="31"/>
    </row>
    <row r="34" spans="1:22" s="60" customFormat="1" ht="20.100000000000001" customHeight="1" x14ac:dyDescent="0.25">
      <c r="A34" s="42"/>
      <c r="B34" s="42"/>
      <c r="C34" s="61"/>
      <c r="D34" s="43"/>
      <c r="E34" s="61"/>
      <c r="F34" s="42"/>
      <c r="G34" s="42"/>
      <c r="H34" s="43"/>
      <c r="I34" s="42"/>
      <c r="J34" s="51"/>
      <c r="K34" s="51"/>
      <c r="L34" s="51"/>
    </row>
    <row r="35" spans="1:22" ht="21.45" customHeight="1" x14ac:dyDescent="0.35">
      <c r="A35" s="39" t="s">
        <v>31</v>
      </c>
      <c r="B35" s="29">
        <v>1</v>
      </c>
      <c r="C35" s="72" t="s">
        <v>457</v>
      </c>
      <c r="D35" s="73" t="s">
        <v>27</v>
      </c>
      <c r="E35" s="29" t="s">
        <v>9</v>
      </c>
      <c r="F35" s="34" t="s">
        <v>28</v>
      </c>
      <c r="G35" s="30" t="s">
        <v>21</v>
      </c>
      <c r="H35" s="32" t="s">
        <v>458</v>
      </c>
      <c r="I35" s="74"/>
      <c r="J35" s="75"/>
      <c r="K35" s="31" t="s">
        <v>456</v>
      </c>
      <c r="L35" s="76" t="s">
        <v>455</v>
      </c>
      <c r="Q35" s="22"/>
      <c r="S35" s="22"/>
    </row>
    <row r="36" spans="1:22" ht="20.100000000000001" customHeight="1" x14ac:dyDescent="0.25">
      <c r="A36" s="39"/>
      <c r="B36" s="29"/>
      <c r="C36" s="58"/>
      <c r="D36" s="30"/>
      <c r="E36" s="59"/>
      <c r="F36" s="69"/>
      <c r="G36" s="30"/>
      <c r="H36" s="30"/>
      <c r="I36" s="59"/>
      <c r="J36" s="34"/>
      <c r="K36" s="31"/>
      <c r="L36" s="31"/>
      <c r="M36" s="21"/>
      <c r="R36" s="22"/>
      <c r="T36" s="22"/>
      <c r="V36" s="22"/>
    </row>
    <row r="37" spans="1:22" ht="20.100000000000001" customHeight="1" x14ac:dyDescent="0.25">
      <c r="A37" s="47"/>
      <c r="B37" s="29"/>
      <c r="C37" s="50"/>
      <c r="D37" s="30"/>
      <c r="E37" s="29"/>
      <c r="F37" s="29"/>
      <c r="G37" s="29"/>
      <c r="H37" s="30"/>
      <c r="I37" s="29"/>
      <c r="J37" s="29"/>
      <c r="K37" s="31"/>
      <c r="L37" s="31"/>
    </row>
    <row r="38" spans="1:22" s="60" customFormat="1" ht="20.100000000000001" customHeight="1" x14ac:dyDescent="0.25">
      <c r="A38" s="47"/>
      <c r="B38" s="42"/>
      <c r="C38" s="68"/>
      <c r="D38" s="43"/>
      <c r="E38" s="62"/>
      <c r="F38" s="42"/>
      <c r="G38" s="42"/>
      <c r="H38" s="42"/>
      <c r="I38" s="42"/>
      <c r="J38" s="42"/>
      <c r="K38" s="42"/>
      <c r="L38" s="51"/>
      <c r="M38" s="21"/>
    </row>
    <row r="39" spans="1:22" ht="19.5" customHeight="1" x14ac:dyDescent="0.25">
      <c r="A39" s="70"/>
      <c r="B39" s="42"/>
      <c r="C39" s="71"/>
      <c r="D39" s="43"/>
      <c r="E39" s="71"/>
      <c r="F39" s="42"/>
      <c r="G39" s="43"/>
      <c r="H39" s="43"/>
      <c r="I39" s="51"/>
      <c r="J39" s="51"/>
      <c r="K39" s="51"/>
      <c r="L39" s="51"/>
      <c r="M39" s="21"/>
      <c r="R39" s="22"/>
      <c r="T39" s="22"/>
      <c r="V39" s="22"/>
    </row>
    <row r="40" spans="1:22" ht="20.100000000000001" customHeight="1" x14ac:dyDescent="0.25">
      <c r="A40" s="39" t="s">
        <v>11</v>
      </c>
      <c r="B40" s="29">
        <v>1</v>
      </c>
      <c r="C40" s="58" t="s">
        <v>462</v>
      </c>
      <c r="D40" s="30" t="s">
        <v>27</v>
      </c>
      <c r="E40" s="59" t="s">
        <v>9</v>
      </c>
      <c r="F40" s="69" t="s">
        <v>0</v>
      </c>
      <c r="G40" s="30" t="s">
        <v>12</v>
      </c>
      <c r="H40" s="30" t="s">
        <v>458</v>
      </c>
      <c r="I40" s="59"/>
      <c r="J40" s="34"/>
      <c r="K40" s="31" t="s">
        <v>456</v>
      </c>
      <c r="L40" s="31"/>
      <c r="M40" s="21"/>
      <c r="R40" s="22"/>
      <c r="T40" s="22"/>
      <c r="V40" s="22"/>
    </row>
    <row r="41" spans="1:22" ht="20.100000000000001" customHeight="1" x14ac:dyDescent="0.25">
      <c r="A41" s="47"/>
      <c r="B41" s="42"/>
      <c r="C41" s="62"/>
      <c r="D41" s="43"/>
      <c r="E41" s="62"/>
      <c r="F41" s="42"/>
      <c r="G41" s="42"/>
      <c r="H41" s="42"/>
      <c r="I41" s="42"/>
      <c r="J41" s="42"/>
      <c r="K41" s="42"/>
      <c r="L41" s="51"/>
    </row>
    <row r="42" spans="1:22" ht="20.100000000000001" customHeight="1" x14ac:dyDescent="0.25">
      <c r="A42" s="39" t="s">
        <v>11</v>
      </c>
      <c r="B42" s="29">
        <v>1</v>
      </c>
      <c r="C42" s="58" t="s">
        <v>463</v>
      </c>
      <c r="D42" s="30" t="s">
        <v>27</v>
      </c>
      <c r="E42" s="59" t="s">
        <v>9</v>
      </c>
      <c r="F42" s="69" t="s">
        <v>0</v>
      </c>
      <c r="G42" s="30" t="s">
        <v>19</v>
      </c>
      <c r="H42" s="30" t="s">
        <v>458</v>
      </c>
      <c r="I42" s="59"/>
      <c r="J42" s="34"/>
      <c r="K42" s="31" t="s">
        <v>456</v>
      </c>
      <c r="L42" s="31"/>
      <c r="M42" s="21"/>
      <c r="R42" s="22"/>
      <c r="T42" s="22"/>
      <c r="V42" s="22"/>
    </row>
    <row r="43" spans="1:22" ht="19.5" customHeight="1" x14ac:dyDescent="0.25">
      <c r="A43" s="47"/>
      <c r="B43" s="29"/>
      <c r="C43" s="58"/>
      <c r="D43" s="59"/>
      <c r="E43" s="58"/>
      <c r="F43" s="59"/>
      <c r="G43" s="30"/>
      <c r="H43" s="32"/>
      <c r="I43" s="59"/>
      <c r="J43" s="31"/>
      <c r="K43" s="31"/>
      <c r="L43" s="32"/>
      <c r="N43" s="60"/>
      <c r="O43" s="60"/>
      <c r="P43" s="60"/>
      <c r="R43" s="22"/>
      <c r="T43" s="22"/>
      <c r="V43" s="22"/>
    </row>
    <row r="44" spans="1:22" ht="20.100000000000001" customHeight="1" x14ac:dyDescent="0.25">
      <c r="A44" s="47"/>
      <c r="B44" s="42"/>
      <c r="C44" s="62"/>
      <c r="D44" s="43"/>
      <c r="E44" s="62"/>
      <c r="F44" s="42"/>
      <c r="G44" s="42"/>
      <c r="H44" s="42"/>
      <c r="I44" s="42"/>
      <c r="J44" s="62"/>
      <c r="K44" s="42"/>
      <c r="L44" s="51"/>
    </row>
    <row r="45" spans="1:22" ht="20.100000000000001" customHeight="1" x14ac:dyDescent="0.25">
      <c r="A45" s="47"/>
      <c r="B45" s="42"/>
      <c r="C45" s="62"/>
      <c r="D45" s="30"/>
      <c r="E45" s="29"/>
      <c r="F45" s="63"/>
      <c r="G45" s="42"/>
      <c r="H45" s="30"/>
      <c r="I45" s="31"/>
      <c r="J45" s="34"/>
      <c r="K45" s="42"/>
      <c r="L45" s="51"/>
    </row>
    <row r="46" spans="1:22" ht="20.100000000000001" customHeight="1" x14ac:dyDescent="0.25">
      <c r="A46" s="47"/>
      <c r="B46" s="42"/>
      <c r="C46" s="62"/>
      <c r="D46" s="30"/>
      <c r="E46" s="29"/>
      <c r="F46" s="63"/>
      <c r="G46" s="42"/>
      <c r="H46" s="30"/>
      <c r="I46" s="31"/>
      <c r="J46" s="34"/>
      <c r="K46" s="42"/>
      <c r="L46" s="51"/>
    </row>
    <row r="47" spans="1:22" ht="20.100000000000001" customHeight="1" x14ac:dyDescent="0.25">
      <c r="A47" s="47"/>
      <c r="B47" s="42"/>
      <c r="C47" s="62"/>
      <c r="D47" s="43"/>
      <c r="E47" s="62"/>
      <c r="F47" s="42"/>
      <c r="G47" s="42"/>
      <c r="H47" s="42"/>
      <c r="I47" s="42"/>
      <c r="J47" s="42"/>
      <c r="K47" s="42"/>
      <c r="L47" s="51"/>
    </row>
    <row r="48" spans="1:22" ht="20.100000000000001" customHeight="1" x14ac:dyDescent="0.25">
      <c r="A48" s="47"/>
      <c r="B48" s="42"/>
      <c r="C48" s="62"/>
      <c r="D48" s="30"/>
      <c r="E48" s="29"/>
      <c r="F48" s="63"/>
      <c r="G48" s="42"/>
      <c r="H48" s="30"/>
      <c r="I48" s="31"/>
      <c r="J48" s="34"/>
      <c r="K48" s="42"/>
      <c r="L48" s="51"/>
    </row>
    <row r="49" spans="1:13" ht="20.100000000000001" customHeight="1" x14ac:dyDescent="0.25">
      <c r="A49" s="47"/>
      <c r="B49" s="42"/>
      <c r="C49" s="62"/>
      <c r="D49" s="30"/>
      <c r="E49" s="29"/>
      <c r="F49" s="63"/>
      <c r="G49" s="42"/>
      <c r="H49" s="30"/>
      <c r="I49" s="31"/>
      <c r="J49" s="34"/>
      <c r="K49" s="42"/>
      <c r="L49" s="51"/>
    </row>
    <row r="50" spans="1:13" s="48" customFormat="1" ht="20.100000000000001" customHeight="1" x14ac:dyDescent="0.25">
      <c r="A50" s="47"/>
      <c r="B50" s="29"/>
      <c r="C50" s="50"/>
      <c r="D50" s="30"/>
      <c r="E50" s="34"/>
      <c r="F50" s="29"/>
      <c r="G50" s="30"/>
      <c r="H50" s="30"/>
      <c r="I50" s="31"/>
      <c r="J50" s="31"/>
      <c r="K50" s="31"/>
      <c r="L50" s="31"/>
    </row>
    <row r="51" spans="1:13" s="48" customFormat="1" ht="20.100000000000001" customHeight="1" x14ac:dyDescent="0.25">
      <c r="A51" s="47"/>
      <c r="B51" s="29"/>
      <c r="C51" s="50"/>
      <c r="D51" s="30"/>
      <c r="E51" s="34"/>
      <c r="F51" s="29"/>
      <c r="G51" s="30"/>
      <c r="H51" s="30"/>
      <c r="I51" s="31"/>
      <c r="J51" s="31"/>
      <c r="K51" s="31"/>
      <c r="L51" s="31"/>
    </row>
    <row r="52" spans="1:13" s="48" customFormat="1" ht="20.100000000000001" customHeight="1" x14ac:dyDescent="0.25">
      <c r="A52" s="47"/>
      <c r="B52" s="29"/>
      <c r="C52" s="50"/>
      <c r="D52" s="30"/>
      <c r="E52" s="50"/>
      <c r="F52" s="29"/>
      <c r="G52" s="30"/>
      <c r="H52" s="30"/>
      <c r="I52" s="31"/>
      <c r="J52" s="31"/>
      <c r="K52" s="31"/>
      <c r="L52" s="31"/>
    </row>
    <row r="53" spans="1:13" s="48" customFormat="1" ht="20.100000000000001" customHeight="1" x14ac:dyDescent="0.25">
      <c r="A53" s="47"/>
      <c r="B53" s="29"/>
      <c r="C53" s="50"/>
      <c r="D53" s="30"/>
      <c r="E53" s="50"/>
      <c r="F53" s="29"/>
      <c r="G53" s="30"/>
      <c r="H53" s="30"/>
      <c r="I53" s="31"/>
      <c r="J53" s="31"/>
      <c r="K53" s="31"/>
      <c r="L53" s="31"/>
    </row>
    <row r="54" spans="1:13" s="48" customFormat="1" ht="20.100000000000001" customHeight="1" x14ac:dyDescent="0.25">
      <c r="A54" s="47"/>
      <c r="B54" s="29"/>
      <c r="C54" s="50"/>
      <c r="D54" s="30"/>
      <c r="E54" s="50"/>
      <c r="F54" s="29"/>
      <c r="G54" s="30"/>
      <c r="H54" s="30"/>
      <c r="I54" s="31"/>
      <c r="J54" s="31"/>
      <c r="K54" s="31"/>
      <c r="L54" s="31"/>
    </row>
    <row r="55" spans="1:13" s="48" customFormat="1" ht="20.100000000000001" customHeight="1" x14ac:dyDescent="0.25">
      <c r="A55" s="29"/>
      <c r="B55" s="29"/>
      <c r="C55" s="49"/>
      <c r="D55" s="30"/>
      <c r="E55" s="29"/>
      <c r="F55" s="29"/>
      <c r="G55" s="29"/>
      <c r="H55" s="30"/>
      <c r="I55" s="29"/>
      <c r="J55" s="31"/>
      <c r="K55" s="31"/>
      <c r="L55" s="31"/>
      <c r="M55" s="20"/>
    </row>
    <row r="56" spans="1:13" s="48" customFormat="1" ht="20.100000000000001" customHeight="1" x14ac:dyDescent="0.25">
      <c r="A56" s="29"/>
      <c r="B56" s="29"/>
      <c r="C56" s="49"/>
      <c r="D56" s="30"/>
      <c r="E56" s="29"/>
      <c r="F56" s="29"/>
      <c r="G56" s="29"/>
      <c r="H56" s="30"/>
      <c r="I56" s="29"/>
      <c r="J56" s="31"/>
      <c r="K56" s="31"/>
      <c r="L56" s="31"/>
      <c r="M56" s="20"/>
    </row>
    <row r="57" spans="1:13" s="48" customFormat="1" ht="20.100000000000001" customHeight="1" x14ac:dyDescent="0.25">
      <c r="A57" s="29"/>
      <c r="B57" s="29"/>
      <c r="C57" s="49"/>
      <c r="D57" s="30"/>
      <c r="E57" s="29"/>
      <c r="F57" s="29"/>
      <c r="G57" s="29"/>
      <c r="H57" s="30"/>
      <c r="I57" s="29"/>
      <c r="J57" s="31"/>
      <c r="K57" s="31"/>
      <c r="L57" s="31"/>
      <c r="M57" s="20"/>
    </row>
    <row r="58" spans="1:13" ht="20.100000000000001" customHeight="1" x14ac:dyDescent="0.25">
      <c r="A58" s="47"/>
      <c r="B58" s="29"/>
      <c r="C58" s="29"/>
      <c r="D58" s="30"/>
      <c r="E58" s="34"/>
      <c r="F58" s="29"/>
      <c r="G58" s="30"/>
      <c r="H58" s="30"/>
      <c r="I58" s="34"/>
      <c r="J58" s="31"/>
      <c r="K58" s="31"/>
      <c r="L58" s="31"/>
    </row>
    <row r="59" spans="1:13" ht="20.100000000000001" customHeight="1" x14ac:dyDescent="0.25">
      <c r="A59" s="47"/>
      <c r="B59" s="29"/>
      <c r="C59" s="29"/>
      <c r="D59" s="30"/>
      <c r="E59" s="34"/>
      <c r="F59" s="29"/>
      <c r="G59" s="30"/>
      <c r="H59" s="30"/>
      <c r="I59" s="34"/>
      <c r="J59" s="31"/>
      <c r="K59" s="31"/>
      <c r="L59" s="31"/>
    </row>
    <row r="60" spans="1:13" ht="20.100000000000001" customHeight="1" thickBot="1" x14ac:dyDescent="0.3">
      <c r="A60" s="52"/>
      <c r="B60" s="53"/>
      <c r="C60" s="53"/>
      <c r="D60" s="54"/>
      <c r="E60" s="55"/>
      <c r="F60" s="55"/>
      <c r="G60" s="55"/>
      <c r="H60" s="54"/>
      <c r="I60" s="55"/>
      <c r="J60" s="55"/>
      <c r="K60" s="55"/>
      <c r="L60" s="55"/>
    </row>
  </sheetData>
  <phoneticPr fontId="3" type="noConversion"/>
  <printOptions gridLines="1"/>
  <pageMargins left="0.27559055118110237" right="0.15748031496062992" top="0.51181102362204722" bottom="0.35433070866141736" header="0.51181102362204722" footer="0.35433070866141736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58E9-2FE9-47BC-8A34-E946DF5FE106}">
  <dimension ref="A1:F8"/>
  <sheetViews>
    <sheetView workbookViewId="0"/>
  </sheetViews>
  <sheetFormatPr defaultRowHeight="13.2" x14ac:dyDescent="0.25"/>
  <cols>
    <col min="1" max="1" width="13" customWidth="1"/>
    <col min="2" max="2" width="18.33203125" customWidth="1"/>
    <col min="3" max="3" width="5.6640625" customWidth="1"/>
    <col min="4" max="4" width="9.88671875" customWidth="1"/>
    <col min="5" max="5" width="13.33203125" customWidth="1"/>
    <col min="6" max="6" width="34.5546875" customWidth="1"/>
  </cols>
  <sheetData>
    <row r="1" spans="1:6" ht="16.5" customHeight="1" x14ac:dyDescent="0.25">
      <c r="A1" s="1"/>
      <c r="B1" s="1"/>
      <c r="C1" s="1"/>
      <c r="D1" s="1"/>
      <c r="E1" s="1"/>
    </row>
    <row r="2" spans="1:6" ht="18.75" customHeight="1" x14ac:dyDescent="0.25">
      <c r="A2" t="s">
        <v>38</v>
      </c>
      <c r="B2" t="s">
        <v>34</v>
      </c>
      <c r="C2" t="s">
        <v>35</v>
      </c>
      <c r="D2" t="s">
        <v>36</v>
      </c>
      <c r="E2" t="s">
        <v>37</v>
      </c>
    </row>
    <row r="3" spans="1:6" ht="16.5" customHeight="1" x14ac:dyDescent="0.25">
      <c r="C3" s="2"/>
      <c r="D3" s="3">
        <v>360</v>
      </c>
      <c r="E3" s="3"/>
    </row>
    <row r="4" spans="1:6" ht="16.5" customHeight="1" x14ac:dyDescent="0.25">
      <c r="A4" t="s">
        <v>9</v>
      </c>
      <c r="B4" t="s">
        <v>2</v>
      </c>
      <c r="C4" s="4">
        <v>150</v>
      </c>
      <c r="D4" s="3">
        <f>SUM($D$3)</f>
        <v>360</v>
      </c>
      <c r="E4" s="3">
        <f>C4*D4</f>
        <v>54000</v>
      </c>
      <c r="F4" s="57" t="s">
        <v>468</v>
      </c>
    </row>
    <row r="5" spans="1:6" ht="16.5" customHeight="1" x14ac:dyDescent="0.25">
      <c r="A5" t="s">
        <v>9</v>
      </c>
      <c r="B5" t="s">
        <v>0</v>
      </c>
      <c r="C5" s="4">
        <v>133</v>
      </c>
      <c r="D5" s="3">
        <f>SUM($D$3)</f>
        <v>360</v>
      </c>
      <c r="E5" s="3">
        <f>C5*D5</f>
        <v>47880</v>
      </c>
      <c r="F5" s="57" t="s">
        <v>469</v>
      </c>
    </row>
    <row r="6" spans="1:6" x14ac:dyDescent="0.25">
      <c r="C6" s="6"/>
    </row>
    <row r="7" spans="1:6" x14ac:dyDescent="0.25">
      <c r="C7" s="6"/>
    </row>
    <row r="8" spans="1:6" ht="20.100000000000001" customHeight="1" x14ac:dyDescent="0.25">
      <c r="C8" s="5">
        <f>SUM(C4:C7)</f>
        <v>283</v>
      </c>
      <c r="E8" s="7">
        <f>SUM(E4:E7)</f>
        <v>101880</v>
      </c>
    </row>
  </sheetData>
  <printOptions gridLines="1"/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69E08-7FF8-449A-B8B5-93C4F39C61DF}">
  <dimension ref="A1:L133"/>
  <sheetViews>
    <sheetView workbookViewId="0"/>
  </sheetViews>
  <sheetFormatPr defaultColWidth="9.109375" defaultRowHeight="16.5" customHeight="1" x14ac:dyDescent="0.25"/>
  <cols>
    <col min="1" max="1" width="5.6640625" style="9" customWidth="1"/>
    <col min="2" max="2" width="13" style="9" customWidth="1"/>
    <col min="3" max="3" width="18.33203125" style="9" customWidth="1"/>
    <col min="4" max="4" width="10.109375" style="9" customWidth="1"/>
    <col min="5" max="6" width="15.6640625" style="9" customWidth="1"/>
    <col min="7" max="8" width="14.6640625" style="9" customWidth="1"/>
    <col min="9" max="9" width="14.6640625" style="10" customWidth="1"/>
    <col min="10" max="10" width="12.5546875" style="9" bestFit="1" customWidth="1"/>
    <col min="11" max="12" width="29" style="64" customWidth="1"/>
    <col min="13" max="16384" width="9.109375" style="9"/>
  </cols>
  <sheetData>
    <row r="1" spans="1:11" ht="16.5" customHeight="1" x14ac:dyDescent="0.25">
      <c r="B1" s="11"/>
      <c r="C1" s="11"/>
      <c r="D1" s="11"/>
      <c r="E1" s="11"/>
      <c r="F1" s="11"/>
      <c r="G1" s="11"/>
      <c r="H1" s="11"/>
      <c r="I1" s="12"/>
    </row>
    <row r="2" spans="1:11" ht="16.5" customHeight="1" x14ac:dyDescent="0.25">
      <c r="B2" s="9" t="s">
        <v>38</v>
      </c>
      <c r="C2" s="9" t="s">
        <v>34</v>
      </c>
      <c r="D2" s="9" t="s">
        <v>39</v>
      </c>
      <c r="E2" s="9" t="s">
        <v>40</v>
      </c>
      <c r="F2" s="9" t="s">
        <v>41</v>
      </c>
      <c r="G2" s="9" t="s">
        <v>42</v>
      </c>
      <c r="H2" s="13" t="s">
        <v>43</v>
      </c>
      <c r="I2" s="10" t="s">
        <v>36</v>
      </c>
      <c r="K2" s="64" t="s">
        <v>444</v>
      </c>
    </row>
    <row r="3" spans="1:11" ht="16.5" customHeight="1" x14ac:dyDescent="0.25">
      <c r="H3" s="9">
        <v>360</v>
      </c>
    </row>
    <row r="4" spans="1:11" ht="16.5" customHeight="1" x14ac:dyDescent="0.25">
      <c r="A4" s="8">
        <v>1</v>
      </c>
      <c r="B4" s="9" t="s">
        <v>9</v>
      </c>
      <c r="C4" s="9" t="s">
        <v>2</v>
      </c>
      <c r="D4" s="9" t="s">
        <v>160</v>
      </c>
      <c r="E4" s="9" t="s">
        <v>166</v>
      </c>
      <c r="F4" s="9" t="s">
        <v>80</v>
      </c>
      <c r="G4" s="9">
        <v>1</v>
      </c>
      <c r="H4" s="9">
        <f t="shared" ref="H4:H33" si="0">SUM($H$3)</f>
        <v>360</v>
      </c>
      <c r="I4" s="17">
        <f t="shared" ref="I4:I34" si="1">G4*H4</f>
        <v>360</v>
      </c>
    </row>
    <row r="5" spans="1:11" ht="16.5" customHeight="1" x14ac:dyDescent="0.25">
      <c r="A5" s="8">
        <v>2</v>
      </c>
      <c r="B5" s="9" t="s">
        <v>9</v>
      </c>
      <c r="C5" s="9" t="s">
        <v>2</v>
      </c>
      <c r="D5" s="9" t="s">
        <v>160</v>
      </c>
      <c r="E5" s="9" t="s">
        <v>258</v>
      </c>
      <c r="F5" s="9" t="s">
        <v>259</v>
      </c>
      <c r="G5" s="9">
        <v>1</v>
      </c>
      <c r="H5" s="9">
        <f t="shared" si="0"/>
        <v>360</v>
      </c>
      <c r="I5" s="17">
        <f t="shared" si="1"/>
        <v>360</v>
      </c>
    </row>
    <row r="6" spans="1:11" ht="16.5" customHeight="1" x14ac:dyDescent="0.25">
      <c r="A6" s="8">
        <v>3</v>
      </c>
      <c r="B6" s="9" t="s">
        <v>9</v>
      </c>
      <c r="C6" s="9" t="s">
        <v>2</v>
      </c>
      <c r="D6" s="9" t="s">
        <v>132</v>
      </c>
      <c r="E6" s="9" t="s">
        <v>139</v>
      </c>
      <c r="F6" s="9" t="s">
        <v>140</v>
      </c>
      <c r="G6" s="9">
        <v>1</v>
      </c>
      <c r="H6" s="9">
        <f t="shared" si="0"/>
        <v>360</v>
      </c>
      <c r="I6" s="17">
        <f t="shared" si="1"/>
        <v>360</v>
      </c>
    </row>
    <row r="7" spans="1:11" ht="16.5" customHeight="1" x14ac:dyDescent="0.25">
      <c r="A7" s="8">
        <v>4</v>
      </c>
      <c r="B7" s="9" t="s">
        <v>9</v>
      </c>
      <c r="C7" s="9" t="s">
        <v>2</v>
      </c>
      <c r="D7" s="9" t="s">
        <v>44</v>
      </c>
      <c r="E7" s="9" t="s">
        <v>89</v>
      </c>
      <c r="F7" s="9" t="s">
        <v>90</v>
      </c>
      <c r="G7" s="9">
        <v>1</v>
      </c>
      <c r="H7" s="9">
        <f t="shared" si="0"/>
        <v>360</v>
      </c>
      <c r="I7" s="17">
        <f t="shared" si="1"/>
        <v>360</v>
      </c>
    </row>
    <row r="8" spans="1:11" ht="16.5" customHeight="1" x14ac:dyDescent="0.25">
      <c r="A8" s="8">
        <v>5</v>
      </c>
      <c r="B8" s="9" t="s">
        <v>9</v>
      </c>
      <c r="C8" s="9" t="s">
        <v>2</v>
      </c>
      <c r="D8" s="9" t="s">
        <v>160</v>
      </c>
      <c r="E8" s="9" t="s">
        <v>226</v>
      </c>
      <c r="F8" s="9" t="s">
        <v>227</v>
      </c>
      <c r="G8" s="9">
        <v>1</v>
      </c>
      <c r="H8" s="9">
        <f t="shared" si="0"/>
        <v>360</v>
      </c>
      <c r="I8" s="17">
        <f t="shared" si="1"/>
        <v>360</v>
      </c>
    </row>
    <row r="9" spans="1:11" ht="16.5" customHeight="1" x14ac:dyDescent="0.25">
      <c r="A9" s="8">
        <v>6</v>
      </c>
      <c r="B9" s="9" t="s">
        <v>9</v>
      </c>
      <c r="C9" s="9" t="s">
        <v>2</v>
      </c>
      <c r="D9" s="9" t="s">
        <v>160</v>
      </c>
      <c r="E9" s="9" t="s">
        <v>254</v>
      </c>
      <c r="F9" s="9" t="s">
        <v>113</v>
      </c>
      <c r="G9" s="9">
        <v>1</v>
      </c>
      <c r="H9" s="9">
        <f t="shared" si="0"/>
        <v>360</v>
      </c>
      <c r="I9" s="17">
        <f t="shared" si="1"/>
        <v>360</v>
      </c>
    </row>
    <row r="10" spans="1:11" ht="16.5" customHeight="1" x14ac:dyDescent="0.25">
      <c r="A10" s="8">
        <v>7</v>
      </c>
      <c r="B10" s="9" t="s">
        <v>9</v>
      </c>
      <c r="C10" s="9" t="s">
        <v>2</v>
      </c>
      <c r="D10" s="9" t="s">
        <v>132</v>
      </c>
      <c r="E10" s="9" t="s">
        <v>135</v>
      </c>
      <c r="F10" s="9" t="s">
        <v>136</v>
      </c>
      <c r="G10" s="9">
        <v>1</v>
      </c>
      <c r="H10" s="9">
        <f t="shared" si="0"/>
        <v>360</v>
      </c>
      <c r="I10" s="17">
        <f t="shared" si="1"/>
        <v>360</v>
      </c>
    </row>
    <row r="11" spans="1:11" ht="16.5" customHeight="1" x14ac:dyDescent="0.25">
      <c r="A11" s="8">
        <v>8</v>
      </c>
      <c r="B11" s="9" t="s">
        <v>9</v>
      </c>
      <c r="C11" s="9" t="s">
        <v>2</v>
      </c>
      <c r="D11" s="9" t="s">
        <v>44</v>
      </c>
      <c r="E11" s="9" t="s">
        <v>99</v>
      </c>
      <c r="F11" s="9" t="s">
        <v>100</v>
      </c>
      <c r="G11" s="9">
        <v>1</v>
      </c>
      <c r="H11" s="9">
        <f t="shared" si="0"/>
        <v>360</v>
      </c>
      <c r="I11" s="17">
        <f t="shared" si="1"/>
        <v>360</v>
      </c>
    </row>
    <row r="12" spans="1:11" ht="16.5" customHeight="1" x14ac:dyDescent="0.25">
      <c r="A12" s="8">
        <v>9</v>
      </c>
      <c r="B12" s="9" t="s">
        <v>9</v>
      </c>
      <c r="C12" s="9" t="s">
        <v>2</v>
      </c>
      <c r="D12" s="9" t="s">
        <v>44</v>
      </c>
      <c r="E12" s="9" t="s">
        <v>120</v>
      </c>
      <c r="F12" s="9" t="s">
        <v>121</v>
      </c>
      <c r="G12" s="9">
        <v>1</v>
      </c>
      <c r="H12" s="9">
        <f t="shared" si="0"/>
        <v>360</v>
      </c>
      <c r="I12" s="17">
        <f t="shared" si="1"/>
        <v>360</v>
      </c>
    </row>
    <row r="13" spans="1:11" ht="16.5" customHeight="1" x14ac:dyDescent="0.25">
      <c r="A13" s="8">
        <v>10</v>
      </c>
      <c r="B13" s="9" t="s">
        <v>9</v>
      </c>
      <c r="C13" s="9" t="s">
        <v>2</v>
      </c>
      <c r="D13" s="9" t="s">
        <v>44</v>
      </c>
      <c r="E13" s="9" t="s">
        <v>81</v>
      </c>
      <c r="F13" s="9" t="s">
        <v>82</v>
      </c>
      <c r="G13" s="9">
        <v>1</v>
      </c>
      <c r="H13" s="9">
        <f t="shared" si="0"/>
        <v>360</v>
      </c>
      <c r="I13" s="17">
        <f t="shared" si="1"/>
        <v>360</v>
      </c>
    </row>
    <row r="14" spans="1:11" ht="16.5" customHeight="1" x14ac:dyDescent="0.25">
      <c r="A14" s="8">
        <v>11</v>
      </c>
      <c r="B14" s="9" t="s">
        <v>9</v>
      </c>
      <c r="C14" s="9" t="s">
        <v>2</v>
      </c>
      <c r="D14" s="9" t="s">
        <v>160</v>
      </c>
      <c r="E14" s="9" t="s">
        <v>182</v>
      </c>
      <c r="F14" s="9" t="s">
        <v>183</v>
      </c>
      <c r="G14" s="9">
        <v>1</v>
      </c>
      <c r="H14" s="9">
        <f t="shared" si="0"/>
        <v>360</v>
      </c>
      <c r="I14" s="17">
        <f t="shared" si="1"/>
        <v>360</v>
      </c>
    </row>
    <row r="15" spans="1:11" ht="16.5" customHeight="1" x14ac:dyDescent="0.25">
      <c r="A15" s="8">
        <v>12</v>
      </c>
      <c r="B15" s="9" t="s">
        <v>9</v>
      </c>
      <c r="C15" s="9" t="s">
        <v>2</v>
      </c>
      <c r="D15" s="9" t="s">
        <v>160</v>
      </c>
      <c r="E15" s="9" t="s">
        <v>189</v>
      </c>
      <c r="F15" s="9" t="s">
        <v>190</v>
      </c>
      <c r="G15" s="9">
        <v>1</v>
      </c>
      <c r="H15" s="9">
        <f t="shared" si="0"/>
        <v>360</v>
      </c>
      <c r="I15" s="17">
        <f t="shared" si="1"/>
        <v>360</v>
      </c>
    </row>
    <row r="16" spans="1:11" ht="16.5" customHeight="1" x14ac:dyDescent="0.25">
      <c r="A16" s="8">
        <v>13</v>
      </c>
      <c r="B16" s="9" t="s">
        <v>9</v>
      </c>
      <c r="C16" s="9" t="s">
        <v>2</v>
      </c>
      <c r="D16" s="9" t="s">
        <v>160</v>
      </c>
      <c r="E16" s="9" t="s">
        <v>246</v>
      </c>
      <c r="F16" s="9" t="s">
        <v>117</v>
      </c>
      <c r="G16" s="9">
        <v>1</v>
      </c>
      <c r="H16" s="9">
        <f t="shared" si="0"/>
        <v>360</v>
      </c>
      <c r="I16" s="17">
        <f t="shared" si="1"/>
        <v>360</v>
      </c>
    </row>
    <row r="17" spans="1:9" ht="16.5" customHeight="1" x14ac:dyDescent="0.25">
      <c r="A17" s="8">
        <v>14</v>
      </c>
      <c r="B17" s="9" t="s">
        <v>9</v>
      </c>
      <c r="C17" s="9" t="s">
        <v>2</v>
      </c>
      <c r="D17" s="9" t="s">
        <v>160</v>
      </c>
      <c r="E17" s="9" t="s">
        <v>210</v>
      </c>
      <c r="F17" s="9" t="s">
        <v>211</v>
      </c>
      <c r="G17" s="9">
        <v>1</v>
      </c>
      <c r="H17" s="9">
        <f t="shared" si="0"/>
        <v>360</v>
      </c>
      <c r="I17" s="17">
        <f t="shared" si="1"/>
        <v>360</v>
      </c>
    </row>
    <row r="18" spans="1:9" ht="16.5" customHeight="1" x14ac:dyDescent="0.25">
      <c r="A18" s="8">
        <v>15</v>
      </c>
      <c r="B18" s="9" t="s">
        <v>9</v>
      </c>
      <c r="C18" s="9" t="s">
        <v>2</v>
      </c>
      <c r="D18" s="9" t="s">
        <v>132</v>
      </c>
      <c r="E18" s="16" t="s">
        <v>149</v>
      </c>
      <c r="F18" s="9" t="s">
        <v>74</v>
      </c>
      <c r="G18" s="9">
        <v>1</v>
      </c>
      <c r="H18" s="9">
        <f t="shared" si="0"/>
        <v>360</v>
      </c>
      <c r="I18" s="17">
        <f t="shared" si="1"/>
        <v>360</v>
      </c>
    </row>
    <row r="19" spans="1:9" ht="16.5" customHeight="1" x14ac:dyDescent="0.25">
      <c r="A19" s="8">
        <v>16</v>
      </c>
      <c r="B19" s="9" t="s">
        <v>9</v>
      </c>
      <c r="C19" s="9" t="s">
        <v>2</v>
      </c>
      <c r="D19" s="9" t="s">
        <v>160</v>
      </c>
      <c r="E19" s="9" t="s">
        <v>234</v>
      </c>
      <c r="F19" s="9" t="s">
        <v>104</v>
      </c>
      <c r="G19" s="9">
        <v>1</v>
      </c>
      <c r="H19" s="9">
        <f t="shared" si="0"/>
        <v>360</v>
      </c>
      <c r="I19" s="17">
        <f t="shared" si="1"/>
        <v>360</v>
      </c>
    </row>
    <row r="20" spans="1:9" ht="16.5" customHeight="1" x14ac:dyDescent="0.25">
      <c r="A20" s="8">
        <v>17</v>
      </c>
      <c r="B20" s="9" t="s">
        <v>9</v>
      </c>
      <c r="C20" s="9" t="s">
        <v>2</v>
      </c>
      <c r="D20" s="9" t="s">
        <v>160</v>
      </c>
      <c r="E20" s="9" t="s">
        <v>253</v>
      </c>
      <c r="F20" s="9" t="s">
        <v>236</v>
      </c>
      <c r="G20" s="9">
        <v>1</v>
      </c>
      <c r="H20" s="9">
        <f t="shared" si="0"/>
        <v>360</v>
      </c>
      <c r="I20" s="17">
        <f t="shared" si="1"/>
        <v>360</v>
      </c>
    </row>
    <row r="21" spans="1:9" ht="16.5" customHeight="1" x14ac:dyDescent="0.25">
      <c r="A21" s="8">
        <v>18</v>
      </c>
      <c r="B21" s="9" t="s">
        <v>9</v>
      </c>
      <c r="C21" s="9" t="s">
        <v>2</v>
      </c>
      <c r="D21" s="9" t="s">
        <v>160</v>
      </c>
      <c r="E21" s="9" t="s">
        <v>223</v>
      </c>
      <c r="F21" s="9" t="s">
        <v>102</v>
      </c>
      <c r="G21" s="9">
        <v>1</v>
      </c>
      <c r="H21" s="9">
        <f t="shared" si="0"/>
        <v>360</v>
      </c>
      <c r="I21" s="17">
        <f t="shared" si="1"/>
        <v>360</v>
      </c>
    </row>
    <row r="22" spans="1:9" ht="16.5" customHeight="1" x14ac:dyDescent="0.25">
      <c r="A22" s="8">
        <v>19</v>
      </c>
      <c r="B22" s="9" t="s">
        <v>9</v>
      </c>
      <c r="C22" s="9" t="s">
        <v>2</v>
      </c>
      <c r="D22" s="9" t="s">
        <v>44</v>
      </c>
      <c r="E22" s="9" t="s">
        <v>75</v>
      </c>
      <c r="F22" s="9" t="s">
        <v>76</v>
      </c>
      <c r="G22" s="9">
        <v>1</v>
      </c>
      <c r="H22" s="9">
        <f t="shared" si="0"/>
        <v>360</v>
      </c>
      <c r="I22" s="17">
        <f t="shared" si="1"/>
        <v>360</v>
      </c>
    </row>
    <row r="23" spans="1:9" ht="16.5" customHeight="1" x14ac:dyDescent="0.25">
      <c r="A23" s="8">
        <v>20</v>
      </c>
      <c r="B23" s="9" t="s">
        <v>9</v>
      </c>
      <c r="C23" s="9" t="s">
        <v>2</v>
      </c>
      <c r="D23" s="9" t="s">
        <v>44</v>
      </c>
      <c r="E23" s="9" t="s">
        <v>71</v>
      </c>
      <c r="F23" s="9" t="s">
        <v>72</v>
      </c>
      <c r="G23" s="9">
        <v>1</v>
      </c>
      <c r="H23" s="9">
        <f t="shared" si="0"/>
        <v>360</v>
      </c>
      <c r="I23" s="17">
        <f t="shared" si="1"/>
        <v>360</v>
      </c>
    </row>
    <row r="24" spans="1:9" ht="16.5" customHeight="1" x14ac:dyDescent="0.25">
      <c r="A24" s="8">
        <v>21</v>
      </c>
      <c r="B24" s="9" t="s">
        <v>9</v>
      </c>
      <c r="C24" s="9" t="s">
        <v>2</v>
      </c>
      <c r="D24" s="9" t="s">
        <v>160</v>
      </c>
      <c r="E24" s="9" t="s">
        <v>184</v>
      </c>
      <c r="F24" s="9" t="s">
        <v>205</v>
      </c>
      <c r="G24" s="9">
        <v>1</v>
      </c>
      <c r="H24" s="9">
        <f t="shared" si="0"/>
        <v>360</v>
      </c>
      <c r="I24" s="17">
        <f t="shared" si="1"/>
        <v>360</v>
      </c>
    </row>
    <row r="25" spans="1:9" ht="16.5" customHeight="1" x14ac:dyDescent="0.25">
      <c r="A25" s="8">
        <v>22</v>
      </c>
      <c r="B25" s="9" t="s">
        <v>9</v>
      </c>
      <c r="C25" s="9" t="s">
        <v>2</v>
      </c>
      <c r="D25" s="9" t="s">
        <v>160</v>
      </c>
      <c r="E25" s="9" t="s">
        <v>221</v>
      </c>
      <c r="F25" s="9" t="s">
        <v>222</v>
      </c>
      <c r="G25" s="9">
        <v>1</v>
      </c>
      <c r="H25" s="9">
        <f t="shared" si="0"/>
        <v>360</v>
      </c>
      <c r="I25" s="17">
        <f t="shared" si="1"/>
        <v>360</v>
      </c>
    </row>
    <row r="26" spans="1:9" ht="16.5" customHeight="1" x14ac:dyDescent="0.25">
      <c r="A26" s="8">
        <v>23</v>
      </c>
      <c r="B26" s="9" t="s">
        <v>9</v>
      </c>
      <c r="C26" s="9" t="s">
        <v>2</v>
      </c>
      <c r="D26" s="9" t="s">
        <v>44</v>
      </c>
      <c r="E26" s="9" t="s">
        <v>65</v>
      </c>
      <c r="F26" s="9" t="s">
        <v>66</v>
      </c>
      <c r="G26" s="9">
        <v>1</v>
      </c>
      <c r="H26" s="9">
        <f t="shared" si="0"/>
        <v>360</v>
      </c>
      <c r="I26" s="17">
        <f t="shared" si="1"/>
        <v>360</v>
      </c>
    </row>
    <row r="27" spans="1:9" ht="16.5" customHeight="1" x14ac:dyDescent="0.25">
      <c r="A27" s="8">
        <v>24</v>
      </c>
      <c r="B27" s="9" t="s">
        <v>9</v>
      </c>
      <c r="C27" s="9" t="s">
        <v>2</v>
      </c>
      <c r="D27" s="9" t="s">
        <v>160</v>
      </c>
      <c r="E27" s="9" t="s">
        <v>215</v>
      </c>
      <c r="F27" s="9" t="s">
        <v>94</v>
      </c>
      <c r="G27" s="9">
        <v>1</v>
      </c>
      <c r="H27" s="9">
        <f t="shared" si="0"/>
        <v>360</v>
      </c>
      <c r="I27" s="17">
        <f t="shared" si="1"/>
        <v>360</v>
      </c>
    </row>
    <row r="28" spans="1:9" ht="16.5" customHeight="1" x14ac:dyDescent="0.25">
      <c r="A28" s="8">
        <v>25</v>
      </c>
      <c r="B28" s="9" t="s">
        <v>9</v>
      </c>
      <c r="C28" s="9" t="s">
        <v>2</v>
      </c>
      <c r="D28" s="9" t="s">
        <v>44</v>
      </c>
      <c r="E28" s="9" t="s">
        <v>83</v>
      </c>
      <c r="F28" s="9" t="s">
        <v>84</v>
      </c>
      <c r="G28" s="9">
        <v>1</v>
      </c>
      <c r="H28" s="9">
        <f t="shared" si="0"/>
        <v>360</v>
      </c>
      <c r="I28" s="17">
        <f t="shared" si="1"/>
        <v>360</v>
      </c>
    </row>
    <row r="29" spans="1:9" ht="16.5" customHeight="1" x14ac:dyDescent="0.25">
      <c r="A29" s="8">
        <v>26</v>
      </c>
      <c r="B29" s="9" t="s">
        <v>9</v>
      </c>
      <c r="C29" s="9" t="s">
        <v>2</v>
      </c>
      <c r="D29" s="9" t="s">
        <v>160</v>
      </c>
      <c r="E29" s="9" t="s">
        <v>203</v>
      </c>
      <c r="F29" s="9" t="s">
        <v>88</v>
      </c>
      <c r="G29" s="9">
        <v>1</v>
      </c>
      <c r="H29" s="9">
        <f t="shared" si="0"/>
        <v>360</v>
      </c>
      <c r="I29" s="17">
        <f t="shared" si="1"/>
        <v>360</v>
      </c>
    </row>
    <row r="30" spans="1:9" ht="16.5" customHeight="1" x14ac:dyDescent="0.25">
      <c r="A30" s="8">
        <v>27</v>
      </c>
      <c r="B30" s="9" t="s">
        <v>9</v>
      </c>
      <c r="C30" s="9" t="s">
        <v>2</v>
      </c>
      <c r="D30" s="9" t="s">
        <v>160</v>
      </c>
      <c r="E30" s="9" t="s">
        <v>199</v>
      </c>
      <c r="F30" s="9" t="s">
        <v>200</v>
      </c>
      <c r="G30" s="9">
        <v>1</v>
      </c>
      <c r="H30" s="9">
        <f t="shared" si="0"/>
        <v>360</v>
      </c>
      <c r="I30" s="17">
        <f t="shared" si="1"/>
        <v>360</v>
      </c>
    </row>
    <row r="31" spans="1:9" ht="16.5" customHeight="1" x14ac:dyDescent="0.25">
      <c r="A31" s="8">
        <v>28</v>
      </c>
      <c r="B31" s="9" t="s">
        <v>9</v>
      </c>
      <c r="C31" s="9" t="s">
        <v>2</v>
      </c>
      <c r="D31" s="9" t="s">
        <v>160</v>
      </c>
      <c r="E31" s="9" t="s">
        <v>199</v>
      </c>
      <c r="F31" s="9" t="s">
        <v>201</v>
      </c>
      <c r="G31" s="9">
        <v>1</v>
      </c>
      <c r="H31" s="9">
        <f t="shared" si="0"/>
        <v>360</v>
      </c>
      <c r="I31" s="17">
        <f t="shared" si="1"/>
        <v>360</v>
      </c>
    </row>
    <row r="32" spans="1:9" ht="16.5" customHeight="1" x14ac:dyDescent="0.25">
      <c r="A32" s="8">
        <v>29</v>
      </c>
      <c r="B32" s="9" t="s">
        <v>9</v>
      </c>
      <c r="C32" s="9" t="s">
        <v>2</v>
      </c>
      <c r="D32" s="9" t="s">
        <v>44</v>
      </c>
      <c r="E32" s="9" t="s">
        <v>95</v>
      </c>
      <c r="F32" s="9" t="s">
        <v>96</v>
      </c>
      <c r="G32" s="9">
        <v>1</v>
      </c>
      <c r="H32" s="9">
        <f t="shared" si="0"/>
        <v>360</v>
      </c>
      <c r="I32" s="17">
        <f t="shared" si="1"/>
        <v>360</v>
      </c>
    </row>
    <row r="33" spans="1:9" ht="16.5" customHeight="1" x14ac:dyDescent="0.25">
      <c r="A33" s="8">
        <v>30</v>
      </c>
      <c r="B33" s="9" t="s">
        <v>9</v>
      </c>
      <c r="C33" s="9" t="s">
        <v>2</v>
      </c>
      <c r="D33" s="9" t="s">
        <v>160</v>
      </c>
      <c r="E33" s="9" t="s">
        <v>230</v>
      </c>
      <c r="F33" s="9" t="s">
        <v>231</v>
      </c>
      <c r="G33" s="9">
        <v>1</v>
      </c>
      <c r="H33" s="9">
        <f t="shared" si="0"/>
        <v>360</v>
      </c>
      <c r="I33" s="17">
        <f t="shared" si="1"/>
        <v>360</v>
      </c>
    </row>
    <row r="34" spans="1:9" ht="16.5" customHeight="1" x14ac:dyDescent="0.25">
      <c r="A34" s="8">
        <v>31</v>
      </c>
      <c r="B34" s="9" t="s">
        <v>9</v>
      </c>
      <c r="C34" s="9" t="s">
        <v>2</v>
      </c>
      <c r="D34" s="9" t="s">
        <v>160</v>
      </c>
      <c r="E34" s="9" t="s">
        <v>239</v>
      </c>
      <c r="F34" s="9" t="s">
        <v>108</v>
      </c>
      <c r="G34" s="9">
        <v>1</v>
      </c>
      <c r="H34" s="9">
        <f t="shared" ref="H34:H64" si="2">SUM($H$3)</f>
        <v>360</v>
      </c>
      <c r="I34" s="17">
        <f t="shared" si="1"/>
        <v>360</v>
      </c>
    </row>
    <row r="35" spans="1:9" ht="16.5" customHeight="1" x14ac:dyDescent="0.25">
      <c r="A35" s="8">
        <v>32</v>
      </c>
      <c r="B35" s="9" t="s">
        <v>9</v>
      </c>
      <c r="C35" s="9" t="s">
        <v>2</v>
      </c>
      <c r="D35" s="9" t="s">
        <v>160</v>
      </c>
      <c r="E35" s="9" t="s">
        <v>177</v>
      </c>
      <c r="F35" s="9" t="s">
        <v>70</v>
      </c>
      <c r="G35" s="9">
        <v>1</v>
      </c>
      <c r="H35" s="9">
        <f t="shared" si="2"/>
        <v>360</v>
      </c>
      <c r="I35" s="17">
        <f t="shared" ref="I35:I66" si="3">G35*H35</f>
        <v>360</v>
      </c>
    </row>
    <row r="36" spans="1:9" ht="16.5" customHeight="1" x14ac:dyDescent="0.25">
      <c r="A36" s="8">
        <v>33</v>
      </c>
      <c r="B36" s="9" t="s">
        <v>9</v>
      </c>
      <c r="C36" s="9" t="s">
        <v>2</v>
      </c>
      <c r="D36" s="9" t="s">
        <v>160</v>
      </c>
      <c r="E36" s="9" t="s">
        <v>181</v>
      </c>
      <c r="F36" s="9" t="s">
        <v>72</v>
      </c>
      <c r="G36" s="9">
        <v>1</v>
      </c>
      <c r="H36" s="9">
        <f t="shared" si="2"/>
        <v>360</v>
      </c>
      <c r="I36" s="17">
        <f t="shared" si="3"/>
        <v>360</v>
      </c>
    </row>
    <row r="37" spans="1:9" ht="16.5" customHeight="1" x14ac:dyDescent="0.25">
      <c r="A37" s="8">
        <v>34</v>
      </c>
      <c r="B37" s="9" t="s">
        <v>9</v>
      </c>
      <c r="C37" s="9" t="s">
        <v>2</v>
      </c>
      <c r="D37" s="9" t="s">
        <v>160</v>
      </c>
      <c r="E37" s="9" t="s">
        <v>213</v>
      </c>
      <c r="F37" s="9" t="s">
        <v>214</v>
      </c>
      <c r="G37" s="9">
        <v>1</v>
      </c>
      <c r="H37" s="9">
        <f t="shared" si="2"/>
        <v>360</v>
      </c>
      <c r="I37" s="17">
        <f t="shared" si="3"/>
        <v>360</v>
      </c>
    </row>
    <row r="38" spans="1:9" ht="16.5" customHeight="1" x14ac:dyDescent="0.25">
      <c r="A38" s="8">
        <v>35</v>
      </c>
      <c r="B38" s="9" t="s">
        <v>9</v>
      </c>
      <c r="C38" s="9" t="s">
        <v>2</v>
      </c>
      <c r="D38" s="9" t="s">
        <v>160</v>
      </c>
      <c r="E38" s="9" t="s">
        <v>206</v>
      </c>
      <c r="F38" s="9" t="s">
        <v>207</v>
      </c>
      <c r="G38" s="9">
        <v>1</v>
      </c>
      <c r="H38" s="9">
        <f t="shared" si="2"/>
        <v>360</v>
      </c>
      <c r="I38" s="17">
        <f t="shared" si="3"/>
        <v>360</v>
      </c>
    </row>
    <row r="39" spans="1:9" ht="16.5" customHeight="1" x14ac:dyDescent="0.25">
      <c r="A39" s="8">
        <v>36</v>
      </c>
      <c r="B39" s="9" t="s">
        <v>9</v>
      </c>
      <c r="C39" s="9" t="s">
        <v>2</v>
      </c>
      <c r="D39" s="9" t="s">
        <v>44</v>
      </c>
      <c r="E39" s="9" t="s">
        <v>105</v>
      </c>
      <c r="F39" s="9" t="s">
        <v>106</v>
      </c>
      <c r="G39" s="9">
        <v>1</v>
      </c>
      <c r="H39" s="9">
        <f t="shared" si="2"/>
        <v>360</v>
      </c>
      <c r="I39" s="17">
        <f t="shared" si="3"/>
        <v>360</v>
      </c>
    </row>
    <row r="40" spans="1:9" ht="16.5" customHeight="1" x14ac:dyDescent="0.25">
      <c r="A40" s="8">
        <v>37</v>
      </c>
      <c r="B40" s="9" t="s">
        <v>9</v>
      </c>
      <c r="C40" s="9" t="s">
        <v>2</v>
      </c>
      <c r="D40" s="9" t="s">
        <v>160</v>
      </c>
      <c r="E40" s="9" t="s">
        <v>217</v>
      </c>
      <c r="F40" s="9" t="s">
        <v>218</v>
      </c>
      <c r="G40" s="9">
        <v>1</v>
      </c>
      <c r="H40" s="9">
        <f t="shared" si="2"/>
        <v>360</v>
      </c>
      <c r="I40" s="17">
        <f t="shared" si="3"/>
        <v>360</v>
      </c>
    </row>
    <row r="41" spans="1:9" ht="16.5" customHeight="1" x14ac:dyDescent="0.25">
      <c r="A41" s="8">
        <v>38</v>
      </c>
      <c r="B41" s="9" t="s">
        <v>9</v>
      </c>
      <c r="C41" s="9" t="s">
        <v>2</v>
      </c>
      <c r="D41" s="9" t="s">
        <v>132</v>
      </c>
      <c r="E41" s="9" t="s">
        <v>143</v>
      </c>
      <c r="F41" s="9" t="s">
        <v>144</v>
      </c>
      <c r="G41" s="9">
        <v>1</v>
      </c>
      <c r="H41" s="9">
        <f t="shared" si="2"/>
        <v>360</v>
      </c>
      <c r="I41" s="17">
        <f t="shared" si="3"/>
        <v>360</v>
      </c>
    </row>
    <row r="42" spans="1:9" ht="16.5" customHeight="1" x14ac:dyDescent="0.25">
      <c r="A42" s="8">
        <v>39</v>
      </c>
      <c r="B42" s="9" t="s">
        <v>9</v>
      </c>
      <c r="C42" s="9" t="s">
        <v>2</v>
      </c>
      <c r="D42" s="9" t="s">
        <v>44</v>
      </c>
      <c r="E42" s="9" t="s">
        <v>51</v>
      </c>
      <c r="F42" s="9" t="s">
        <v>52</v>
      </c>
      <c r="G42" s="9">
        <v>1</v>
      </c>
      <c r="H42" s="9">
        <f t="shared" si="2"/>
        <v>360</v>
      </c>
      <c r="I42" s="17">
        <f t="shared" si="3"/>
        <v>360</v>
      </c>
    </row>
    <row r="43" spans="1:9" ht="16.5" customHeight="1" x14ac:dyDescent="0.25">
      <c r="A43" s="8">
        <v>40</v>
      </c>
      <c r="B43" s="9" t="s">
        <v>9</v>
      </c>
      <c r="C43" s="9" t="s">
        <v>2</v>
      </c>
      <c r="D43" s="9" t="s">
        <v>160</v>
      </c>
      <c r="E43" s="9" t="s">
        <v>173</v>
      </c>
      <c r="F43" s="9" t="s">
        <v>66</v>
      </c>
      <c r="G43" s="9">
        <v>1</v>
      </c>
      <c r="H43" s="9">
        <f t="shared" si="2"/>
        <v>360</v>
      </c>
      <c r="I43" s="17">
        <f t="shared" si="3"/>
        <v>360</v>
      </c>
    </row>
    <row r="44" spans="1:9" ht="16.5" customHeight="1" x14ac:dyDescent="0.25">
      <c r="A44" s="8">
        <v>41</v>
      </c>
      <c r="B44" s="9" t="s">
        <v>9</v>
      </c>
      <c r="C44" s="9" t="s">
        <v>2</v>
      </c>
      <c r="D44" s="9" t="s">
        <v>44</v>
      </c>
      <c r="E44" s="9" t="s">
        <v>101</v>
      </c>
      <c r="F44" s="9" t="s">
        <v>102</v>
      </c>
      <c r="G44" s="9">
        <v>1</v>
      </c>
      <c r="H44" s="9">
        <f t="shared" si="2"/>
        <v>360</v>
      </c>
      <c r="I44" s="17">
        <f t="shared" si="3"/>
        <v>360</v>
      </c>
    </row>
    <row r="45" spans="1:9" ht="16.5" customHeight="1" x14ac:dyDescent="0.25">
      <c r="A45" s="8">
        <v>42</v>
      </c>
      <c r="B45" s="9" t="s">
        <v>9</v>
      </c>
      <c r="C45" s="9" t="s">
        <v>2</v>
      </c>
      <c r="D45" s="9" t="s">
        <v>44</v>
      </c>
      <c r="E45" s="9" t="s">
        <v>57</v>
      </c>
      <c r="F45" s="9" t="s">
        <v>58</v>
      </c>
      <c r="G45" s="9">
        <v>1</v>
      </c>
      <c r="H45" s="9">
        <f t="shared" si="2"/>
        <v>360</v>
      </c>
      <c r="I45" s="17">
        <f t="shared" si="3"/>
        <v>360</v>
      </c>
    </row>
    <row r="46" spans="1:9" ht="16.5" customHeight="1" x14ac:dyDescent="0.25">
      <c r="A46" s="8">
        <v>43</v>
      </c>
      <c r="B46" s="9" t="s">
        <v>9</v>
      </c>
      <c r="C46" s="9" t="s">
        <v>2</v>
      </c>
      <c r="D46" s="9" t="s">
        <v>44</v>
      </c>
      <c r="E46" s="9" t="s">
        <v>93</v>
      </c>
      <c r="F46" s="9" t="s">
        <v>94</v>
      </c>
      <c r="G46" s="9">
        <v>1</v>
      </c>
      <c r="H46" s="9">
        <f t="shared" si="2"/>
        <v>360</v>
      </c>
      <c r="I46" s="17">
        <f t="shared" si="3"/>
        <v>360</v>
      </c>
    </row>
    <row r="47" spans="1:9" ht="16.5" customHeight="1" x14ac:dyDescent="0.25">
      <c r="A47" s="8">
        <v>44</v>
      </c>
      <c r="B47" s="9" t="s">
        <v>9</v>
      </c>
      <c r="C47" s="9" t="s">
        <v>2</v>
      </c>
      <c r="D47" s="9" t="s">
        <v>44</v>
      </c>
      <c r="E47" s="9" t="s">
        <v>112</v>
      </c>
      <c r="F47" s="9" t="s">
        <v>113</v>
      </c>
      <c r="G47" s="9">
        <v>1</v>
      </c>
      <c r="H47" s="9">
        <f t="shared" si="2"/>
        <v>360</v>
      </c>
      <c r="I47" s="17">
        <f t="shared" si="3"/>
        <v>360</v>
      </c>
    </row>
    <row r="48" spans="1:9" ht="16.5" customHeight="1" x14ac:dyDescent="0.25">
      <c r="A48" s="8">
        <v>45</v>
      </c>
      <c r="B48" s="9" t="s">
        <v>9</v>
      </c>
      <c r="C48" s="9" t="s">
        <v>2</v>
      </c>
      <c r="D48" s="9" t="s">
        <v>160</v>
      </c>
      <c r="E48" s="9" t="s">
        <v>224</v>
      </c>
      <c r="F48" s="9" t="s">
        <v>225</v>
      </c>
      <c r="G48" s="9">
        <v>1</v>
      </c>
      <c r="H48" s="9">
        <f t="shared" si="2"/>
        <v>360</v>
      </c>
      <c r="I48" s="17">
        <f t="shared" si="3"/>
        <v>360</v>
      </c>
    </row>
    <row r="49" spans="1:11" ht="16.5" customHeight="1" x14ac:dyDescent="0.25">
      <c r="A49" s="8">
        <v>46</v>
      </c>
      <c r="B49" s="9" t="s">
        <v>9</v>
      </c>
      <c r="C49" s="9" t="s">
        <v>2</v>
      </c>
      <c r="D49" s="9" t="s">
        <v>44</v>
      </c>
      <c r="E49" s="9" t="s">
        <v>77</v>
      </c>
      <c r="F49" s="9" t="s">
        <v>78</v>
      </c>
      <c r="G49" s="9">
        <v>1</v>
      </c>
      <c r="H49" s="9">
        <f t="shared" si="2"/>
        <v>360</v>
      </c>
      <c r="I49" s="17">
        <f t="shared" si="3"/>
        <v>360</v>
      </c>
    </row>
    <row r="50" spans="1:11" ht="16.5" customHeight="1" x14ac:dyDescent="0.25">
      <c r="A50" s="8">
        <v>47</v>
      </c>
      <c r="B50" s="9" t="s">
        <v>9</v>
      </c>
      <c r="C50" s="9" t="s">
        <v>2</v>
      </c>
      <c r="D50" s="9" t="s">
        <v>132</v>
      </c>
      <c r="E50" s="9" t="s">
        <v>141</v>
      </c>
      <c r="F50" s="9" t="s">
        <v>142</v>
      </c>
      <c r="G50" s="9">
        <v>1</v>
      </c>
      <c r="H50" s="9">
        <f t="shared" si="2"/>
        <v>360</v>
      </c>
      <c r="I50" s="17">
        <f t="shared" si="3"/>
        <v>360</v>
      </c>
    </row>
    <row r="51" spans="1:11" ht="16.5" customHeight="1" x14ac:dyDescent="0.25">
      <c r="A51" s="8">
        <v>48</v>
      </c>
      <c r="B51" s="9" t="s">
        <v>9</v>
      </c>
      <c r="C51" s="9" t="s">
        <v>2</v>
      </c>
      <c r="D51" s="16" t="s">
        <v>132</v>
      </c>
      <c r="E51" s="16" t="s">
        <v>437</v>
      </c>
      <c r="F51" s="9" t="s">
        <v>212</v>
      </c>
      <c r="G51" s="9">
        <v>1</v>
      </c>
      <c r="H51" s="9">
        <f t="shared" si="2"/>
        <v>360</v>
      </c>
      <c r="I51" s="17">
        <f t="shared" si="3"/>
        <v>360</v>
      </c>
      <c r="J51" s="16" t="s">
        <v>433</v>
      </c>
      <c r="K51" s="65" t="s">
        <v>436</v>
      </c>
    </row>
    <row r="52" spans="1:11" ht="16.5" customHeight="1" x14ac:dyDescent="0.25">
      <c r="A52" s="8">
        <v>49</v>
      </c>
      <c r="B52" s="9" t="s">
        <v>9</v>
      </c>
      <c r="C52" s="9" t="s">
        <v>2</v>
      </c>
      <c r="D52" s="9" t="s">
        <v>160</v>
      </c>
      <c r="E52" s="9" t="s">
        <v>219</v>
      </c>
      <c r="F52" s="9" t="s">
        <v>220</v>
      </c>
      <c r="G52" s="9">
        <v>1</v>
      </c>
      <c r="H52" s="9">
        <f t="shared" si="2"/>
        <v>360</v>
      </c>
      <c r="I52" s="17">
        <f t="shared" si="3"/>
        <v>360</v>
      </c>
    </row>
    <row r="53" spans="1:11" ht="16.5" customHeight="1" x14ac:dyDescent="0.25">
      <c r="A53" s="8">
        <v>50</v>
      </c>
      <c r="B53" s="9" t="s">
        <v>9</v>
      </c>
      <c r="C53" s="9" t="s">
        <v>2</v>
      </c>
      <c r="D53" s="9" t="s">
        <v>44</v>
      </c>
      <c r="E53" s="9" t="s">
        <v>49</v>
      </c>
      <c r="F53" s="9" t="s">
        <v>50</v>
      </c>
      <c r="G53" s="9">
        <v>1</v>
      </c>
      <c r="H53" s="9">
        <f t="shared" si="2"/>
        <v>360</v>
      </c>
      <c r="I53" s="17">
        <f t="shared" si="3"/>
        <v>360</v>
      </c>
    </row>
    <row r="54" spans="1:11" ht="16.5" customHeight="1" x14ac:dyDescent="0.25">
      <c r="A54" s="8">
        <v>51</v>
      </c>
      <c r="B54" s="9" t="s">
        <v>9</v>
      </c>
      <c r="C54" s="9" t="s">
        <v>2</v>
      </c>
      <c r="D54" s="9" t="s">
        <v>132</v>
      </c>
      <c r="E54" s="9" t="s">
        <v>145</v>
      </c>
      <c r="F54" s="9" t="s">
        <v>146</v>
      </c>
      <c r="G54" s="9">
        <v>1</v>
      </c>
      <c r="H54" s="9">
        <f t="shared" si="2"/>
        <v>360</v>
      </c>
      <c r="I54" s="17">
        <f t="shared" si="3"/>
        <v>360</v>
      </c>
    </row>
    <row r="55" spans="1:11" ht="16.5" customHeight="1" x14ac:dyDescent="0.25">
      <c r="A55" s="8">
        <v>52</v>
      </c>
      <c r="B55" s="9" t="s">
        <v>9</v>
      </c>
      <c r="C55" s="9" t="s">
        <v>2</v>
      </c>
      <c r="D55" s="9" t="s">
        <v>160</v>
      </c>
      <c r="E55" s="9" t="s">
        <v>192</v>
      </c>
      <c r="F55" s="9" t="s">
        <v>78</v>
      </c>
      <c r="G55" s="9">
        <v>1</v>
      </c>
      <c r="H55" s="9">
        <f t="shared" si="2"/>
        <v>360</v>
      </c>
      <c r="I55" s="17">
        <f t="shared" si="3"/>
        <v>360</v>
      </c>
    </row>
    <row r="56" spans="1:11" ht="16.5" customHeight="1" x14ac:dyDescent="0.25">
      <c r="A56" s="8">
        <v>53</v>
      </c>
      <c r="B56" s="9" t="s">
        <v>9</v>
      </c>
      <c r="C56" s="9" t="s">
        <v>2</v>
      </c>
      <c r="D56" s="9" t="s">
        <v>132</v>
      </c>
      <c r="E56" s="9" t="s">
        <v>147</v>
      </c>
      <c r="F56" s="9" t="s">
        <v>148</v>
      </c>
      <c r="G56" s="9">
        <v>1</v>
      </c>
      <c r="H56" s="9">
        <f t="shared" si="2"/>
        <v>360</v>
      </c>
      <c r="I56" s="17">
        <f t="shared" si="3"/>
        <v>360</v>
      </c>
    </row>
    <row r="57" spans="1:11" ht="16.5" customHeight="1" x14ac:dyDescent="0.25">
      <c r="A57" s="8">
        <v>54</v>
      </c>
      <c r="B57" s="9" t="s">
        <v>9</v>
      </c>
      <c r="C57" s="9" t="s">
        <v>2</v>
      </c>
      <c r="D57" s="9" t="s">
        <v>44</v>
      </c>
      <c r="E57" s="9" t="s">
        <v>67</v>
      </c>
      <c r="F57" s="9" t="s">
        <v>68</v>
      </c>
      <c r="G57" s="9">
        <v>1</v>
      </c>
      <c r="H57" s="9">
        <f t="shared" si="2"/>
        <v>360</v>
      </c>
      <c r="I57" s="17">
        <f t="shared" si="3"/>
        <v>360</v>
      </c>
    </row>
    <row r="58" spans="1:11" ht="16.5" customHeight="1" x14ac:dyDescent="0.25">
      <c r="A58" s="8">
        <v>55</v>
      </c>
      <c r="B58" s="9" t="s">
        <v>9</v>
      </c>
      <c r="C58" s="9" t="s">
        <v>2</v>
      </c>
      <c r="D58" s="9" t="s">
        <v>44</v>
      </c>
      <c r="E58" s="9" t="s">
        <v>53</v>
      </c>
      <c r="F58" s="9" t="s">
        <v>54</v>
      </c>
      <c r="G58" s="9">
        <v>1</v>
      </c>
      <c r="H58" s="9">
        <f t="shared" si="2"/>
        <v>360</v>
      </c>
      <c r="I58" s="17">
        <f t="shared" si="3"/>
        <v>360</v>
      </c>
    </row>
    <row r="59" spans="1:11" ht="16.5" customHeight="1" x14ac:dyDescent="0.25">
      <c r="A59" s="8">
        <v>56</v>
      </c>
      <c r="B59" s="9" t="s">
        <v>9</v>
      </c>
      <c r="C59" s="9" t="s">
        <v>2</v>
      </c>
      <c r="D59" s="9" t="s">
        <v>160</v>
      </c>
      <c r="E59" s="9" t="s">
        <v>252</v>
      </c>
      <c r="F59" s="9" t="s">
        <v>123</v>
      </c>
      <c r="G59" s="9">
        <v>1</v>
      </c>
      <c r="H59" s="9">
        <f t="shared" si="2"/>
        <v>360</v>
      </c>
      <c r="I59" s="17">
        <f t="shared" si="3"/>
        <v>360</v>
      </c>
    </row>
    <row r="60" spans="1:11" ht="16.5" customHeight="1" x14ac:dyDescent="0.25">
      <c r="A60" s="8">
        <v>57</v>
      </c>
      <c r="B60" s="9" t="s">
        <v>9</v>
      </c>
      <c r="C60" s="9" t="s">
        <v>2</v>
      </c>
      <c r="D60" s="9" t="s">
        <v>44</v>
      </c>
      <c r="E60" s="9" t="s">
        <v>45</v>
      </c>
      <c r="F60" s="9" t="s">
        <v>46</v>
      </c>
      <c r="G60" s="9">
        <v>1</v>
      </c>
      <c r="H60" s="9">
        <f t="shared" si="2"/>
        <v>360</v>
      </c>
      <c r="I60" s="17">
        <f t="shared" si="3"/>
        <v>360</v>
      </c>
    </row>
    <row r="61" spans="1:11" ht="16.5" customHeight="1" x14ac:dyDescent="0.25">
      <c r="A61" s="8">
        <v>58</v>
      </c>
      <c r="B61" s="9" t="s">
        <v>9</v>
      </c>
      <c r="C61" s="9" t="s">
        <v>2</v>
      </c>
      <c r="D61" s="9" t="s">
        <v>160</v>
      </c>
      <c r="E61" s="9" t="s">
        <v>255</v>
      </c>
      <c r="F61" s="9" t="s">
        <v>256</v>
      </c>
      <c r="G61" s="9">
        <v>1</v>
      </c>
      <c r="H61" s="9">
        <f t="shared" si="2"/>
        <v>360</v>
      </c>
      <c r="I61" s="17">
        <f t="shared" si="3"/>
        <v>360</v>
      </c>
    </row>
    <row r="62" spans="1:11" ht="16.5" customHeight="1" x14ac:dyDescent="0.25">
      <c r="A62" s="8">
        <v>59</v>
      </c>
      <c r="B62" s="9" t="s">
        <v>9</v>
      </c>
      <c r="C62" s="9" t="s">
        <v>2</v>
      </c>
      <c r="D62" s="9" t="s">
        <v>160</v>
      </c>
      <c r="E62" s="9" t="s">
        <v>161</v>
      </c>
      <c r="F62" s="9" t="s">
        <v>46</v>
      </c>
      <c r="G62" s="9">
        <v>1</v>
      </c>
      <c r="H62" s="9">
        <f t="shared" si="2"/>
        <v>360</v>
      </c>
      <c r="I62" s="17">
        <f t="shared" si="3"/>
        <v>360</v>
      </c>
    </row>
    <row r="63" spans="1:11" ht="16.5" customHeight="1" x14ac:dyDescent="0.25">
      <c r="A63" s="8">
        <v>60</v>
      </c>
      <c r="B63" s="9" t="s">
        <v>9</v>
      </c>
      <c r="C63" s="9" t="s">
        <v>2</v>
      </c>
      <c r="D63" s="9" t="s">
        <v>160</v>
      </c>
      <c r="E63" s="9" t="s">
        <v>208</v>
      </c>
      <c r="F63" s="9" t="s">
        <v>129</v>
      </c>
      <c r="G63" s="9">
        <v>1</v>
      </c>
      <c r="H63" s="9">
        <f t="shared" si="2"/>
        <v>360</v>
      </c>
      <c r="I63" s="17">
        <f t="shared" si="3"/>
        <v>360</v>
      </c>
    </row>
    <row r="64" spans="1:11" ht="16.5" customHeight="1" x14ac:dyDescent="0.25">
      <c r="A64" s="8">
        <v>61</v>
      </c>
      <c r="B64" s="9" t="s">
        <v>9</v>
      </c>
      <c r="C64" s="9" t="s">
        <v>2</v>
      </c>
      <c r="D64" s="9" t="s">
        <v>160</v>
      </c>
      <c r="E64" s="9" t="s">
        <v>249</v>
      </c>
      <c r="F64" s="9" t="s">
        <v>250</v>
      </c>
      <c r="G64" s="9">
        <v>1</v>
      </c>
      <c r="H64" s="9">
        <f t="shared" si="2"/>
        <v>360</v>
      </c>
      <c r="I64" s="17">
        <f t="shared" si="3"/>
        <v>360</v>
      </c>
    </row>
    <row r="65" spans="1:9" ht="16.5" customHeight="1" x14ac:dyDescent="0.25">
      <c r="A65" s="8">
        <v>62</v>
      </c>
      <c r="B65" s="9" t="s">
        <v>9</v>
      </c>
      <c r="C65" s="9" t="s">
        <v>2</v>
      </c>
      <c r="D65" s="9" t="s">
        <v>160</v>
      </c>
      <c r="E65" s="9" t="s">
        <v>187</v>
      </c>
      <c r="F65" s="9" t="s">
        <v>188</v>
      </c>
      <c r="G65" s="9">
        <v>1</v>
      </c>
      <c r="H65" s="9">
        <f t="shared" ref="H65:H95" si="4">SUM($H$3)</f>
        <v>360</v>
      </c>
      <c r="I65" s="17">
        <f t="shared" si="3"/>
        <v>360</v>
      </c>
    </row>
    <row r="66" spans="1:9" ht="16.5" customHeight="1" x14ac:dyDescent="0.25">
      <c r="A66" s="8">
        <v>63</v>
      </c>
      <c r="B66" s="9" t="s">
        <v>9</v>
      </c>
      <c r="C66" s="9" t="s">
        <v>2</v>
      </c>
      <c r="D66" s="9" t="s">
        <v>132</v>
      </c>
      <c r="E66" s="9" t="s">
        <v>152</v>
      </c>
      <c r="F66" s="9" t="s">
        <v>111</v>
      </c>
      <c r="G66" s="9">
        <v>1</v>
      </c>
      <c r="H66" s="9">
        <f t="shared" si="4"/>
        <v>360</v>
      </c>
      <c r="I66" s="17">
        <f t="shared" si="3"/>
        <v>360</v>
      </c>
    </row>
    <row r="67" spans="1:9" ht="16.5" customHeight="1" x14ac:dyDescent="0.25">
      <c r="A67" s="8">
        <v>64</v>
      </c>
      <c r="B67" s="9" t="s">
        <v>9</v>
      </c>
      <c r="C67" s="9" t="s">
        <v>2</v>
      </c>
      <c r="D67" s="9" t="s">
        <v>44</v>
      </c>
      <c r="E67" s="9" t="s">
        <v>110</v>
      </c>
      <c r="F67" s="9" t="s">
        <v>111</v>
      </c>
      <c r="G67" s="9">
        <v>1</v>
      </c>
      <c r="H67" s="9">
        <f t="shared" si="4"/>
        <v>360</v>
      </c>
      <c r="I67" s="17">
        <f t="shared" ref="I67:I98" si="5">G67*H67</f>
        <v>360</v>
      </c>
    </row>
    <row r="68" spans="1:9" ht="16.5" customHeight="1" x14ac:dyDescent="0.25">
      <c r="A68" s="8">
        <v>65</v>
      </c>
      <c r="B68" s="9" t="s">
        <v>9</v>
      </c>
      <c r="C68" s="9" t="s">
        <v>2</v>
      </c>
      <c r="D68" s="9" t="s">
        <v>44</v>
      </c>
      <c r="E68" s="9" t="s">
        <v>79</v>
      </c>
      <c r="F68" s="9" t="s">
        <v>80</v>
      </c>
      <c r="G68" s="9">
        <v>1</v>
      </c>
      <c r="H68" s="9">
        <f t="shared" si="4"/>
        <v>360</v>
      </c>
      <c r="I68" s="17">
        <f t="shared" si="5"/>
        <v>360</v>
      </c>
    </row>
    <row r="69" spans="1:9" ht="16.5" customHeight="1" x14ac:dyDescent="0.25">
      <c r="A69" s="8">
        <v>66</v>
      </c>
      <c r="B69" s="9" t="s">
        <v>9</v>
      </c>
      <c r="C69" s="9" t="s">
        <v>2</v>
      </c>
      <c r="D69" s="9" t="s">
        <v>160</v>
      </c>
      <c r="E69" s="9" t="s">
        <v>216</v>
      </c>
      <c r="F69" s="9" t="s">
        <v>96</v>
      </c>
      <c r="G69" s="9">
        <v>1</v>
      </c>
      <c r="H69" s="9">
        <f t="shared" si="4"/>
        <v>360</v>
      </c>
      <c r="I69" s="17">
        <f t="shared" si="5"/>
        <v>360</v>
      </c>
    </row>
    <row r="70" spans="1:9" ht="16.5" customHeight="1" x14ac:dyDescent="0.25">
      <c r="A70" s="8">
        <v>67</v>
      </c>
      <c r="B70" s="9" t="s">
        <v>9</v>
      </c>
      <c r="C70" s="9" t="s">
        <v>2</v>
      </c>
      <c r="D70" s="9" t="s">
        <v>160</v>
      </c>
      <c r="E70" s="9" t="s">
        <v>251</v>
      </c>
      <c r="F70" s="9" t="s">
        <v>125</v>
      </c>
      <c r="G70" s="9">
        <v>1</v>
      </c>
      <c r="H70" s="9">
        <f t="shared" si="4"/>
        <v>360</v>
      </c>
      <c r="I70" s="17">
        <f t="shared" si="5"/>
        <v>360</v>
      </c>
    </row>
    <row r="71" spans="1:9" ht="16.5" customHeight="1" x14ac:dyDescent="0.25">
      <c r="A71" s="8">
        <v>68</v>
      </c>
      <c r="B71" s="9" t="s">
        <v>9</v>
      </c>
      <c r="C71" s="9" t="s">
        <v>2</v>
      </c>
      <c r="D71" s="9" t="s">
        <v>44</v>
      </c>
      <c r="E71" s="9" t="s">
        <v>97</v>
      </c>
      <c r="F71" s="9" t="s">
        <v>98</v>
      </c>
      <c r="G71" s="9">
        <v>1</v>
      </c>
      <c r="H71" s="9">
        <f t="shared" si="4"/>
        <v>360</v>
      </c>
      <c r="I71" s="17">
        <f t="shared" si="5"/>
        <v>360</v>
      </c>
    </row>
    <row r="72" spans="1:9" ht="16.5" customHeight="1" x14ac:dyDescent="0.25">
      <c r="A72" s="8">
        <v>69</v>
      </c>
      <c r="B72" s="9" t="s">
        <v>9</v>
      </c>
      <c r="C72" s="9" t="s">
        <v>2</v>
      </c>
      <c r="D72" s="9" t="s">
        <v>160</v>
      </c>
      <c r="E72" s="9" t="s">
        <v>170</v>
      </c>
      <c r="F72" s="9" t="s">
        <v>64</v>
      </c>
      <c r="G72" s="9">
        <v>1</v>
      </c>
      <c r="H72" s="9">
        <f t="shared" si="4"/>
        <v>360</v>
      </c>
      <c r="I72" s="17">
        <f t="shared" si="5"/>
        <v>360</v>
      </c>
    </row>
    <row r="73" spans="1:9" ht="16.5" customHeight="1" x14ac:dyDescent="0.25">
      <c r="A73" s="8">
        <v>70</v>
      </c>
      <c r="B73" s="9" t="s">
        <v>9</v>
      </c>
      <c r="C73" s="9" t="s">
        <v>2</v>
      </c>
      <c r="D73" s="9" t="s">
        <v>160</v>
      </c>
      <c r="E73" s="9" t="s">
        <v>176</v>
      </c>
      <c r="F73" s="9" t="s">
        <v>68</v>
      </c>
      <c r="G73" s="9">
        <v>1</v>
      </c>
      <c r="H73" s="9">
        <f t="shared" si="4"/>
        <v>360</v>
      </c>
      <c r="I73" s="17">
        <f t="shared" si="5"/>
        <v>360</v>
      </c>
    </row>
    <row r="74" spans="1:9" ht="16.5" customHeight="1" x14ac:dyDescent="0.25">
      <c r="A74" s="8">
        <v>71</v>
      </c>
      <c r="B74" s="9" t="s">
        <v>9</v>
      </c>
      <c r="C74" s="9" t="s">
        <v>2</v>
      </c>
      <c r="D74" s="9" t="s">
        <v>44</v>
      </c>
      <c r="E74" s="9" t="s">
        <v>116</v>
      </c>
      <c r="F74" s="9" t="s">
        <v>117</v>
      </c>
      <c r="G74" s="9">
        <v>1</v>
      </c>
      <c r="H74" s="9">
        <f t="shared" si="4"/>
        <v>360</v>
      </c>
      <c r="I74" s="17">
        <f t="shared" si="5"/>
        <v>360</v>
      </c>
    </row>
    <row r="75" spans="1:9" ht="16.5" customHeight="1" x14ac:dyDescent="0.25">
      <c r="A75" s="8">
        <v>72</v>
      </c>
      <c r="B75" s="9" t="s">
        <v>9</v>
      </c>
      <c r="C75" s="9" t="s">
        <v>2</v>
      </c>
      <c r="D75" s="9" t="s">
        <v>160</v>
      </c>
      <c r="E75" s="9" t="s">
        <v>245</v>
      </c>
      <c r="F75" s="9" t="s">
        <v>115</v>
      </c>
      <c r="G75" s="9">
        <v>1</v>
      </c>
      <c r="H75" s="9">
        <f t="shared" si="4"/>
        <v>360</v>
      </c>
      <c r="I75" s="17">
        <f t="shared" si="5"/>
        <v>360</v>
      </c>
    </row>
    <row r="76" spans="1:9" ht="16.5" customHeight="1" x14ac:dyDescent="0.25">
      <c r="A76" s="8">
        <v>73</v>
      </c>
      <c r="B76" s="9" t="s">
        <v>9</v>
      </c>
      <c r="C76" s="9" t="s">
        <v>2</v>
      </c>
      <c r="D76" s="9" t="s">
        <v>132</v>
      </c>
      <c r="E76" s="9" t="s">
        <v>137</v>
      </c>
      <c r="F76" s="9" t="s">
        <v>138</v>
      </c>
      <c r="G76" s="9">
        <v>1</v>
      </c>
      <c r="H76" s="9">
        <f t="shared" si="4"/>
        <v>360</v>
      </c>
      <c r="I76" s="17">
        <f t="shared" si="5"/>
        <v>360</v>
      </c>
    </row>
    <row r="77" spans="1:9" ht="16.5" customHeight="1" x14ac:dyDescent="0.25">
      <c r="A77" s="8">
        <v>74</v>
      </c>
      <c r="B77" s="9" t="s">
        <v>9</v>
      </c>
      <c r="C77" s="9" t="s">
        <v>2</v>
      </c>
      <c r="D77" s="9" t="s">
        <v>44</v>
      </c>
      <c r="E77" s="9" t="s">
        <v>122</v>
      </c>
      <c r="F77" s="9" t="s">
        <v>123</v>
      </c>
      <c r="G77" s="9">
        <v>1</v>
      </c>
      <c r="H77" s="9">
        <f t="shared" si="4"/>
        <v>360</v>
      </c>
      <c r="I77" s="17">
        <f t="shared" si="5"/>
        <v>360</v>
      </c>
    </row>
    <row r="78" spans="1:9" ht="16.5" customHeight="1" x14ac:dyDescent="0.25">
      <c r="A78" s="8">
        <v>75</v>
      </c>
      <c r="B78" s="9" t="s">
        <v>9</v>
      </c>
      <c r="C78" s="9" t="s">
        <v>2</v>
      </c>
      <c r="D78" s="9" t="s">
        <v>160</v>
      </c>
      <c r="E78" s="9" t="s">
        <v>209</v>
      </c>
      <c r="F78" s="9" t="s">
        <v>90</v>
      </c>
      <c r="G78" s="9">
        <v>1</v>
      </c>
      <c r="H78" s="9">
        <f t="shared" si="4"/>
        <v>360</v>
      </c>
      <c r="I78" s="17">
        <f t="shared" si="5"/>
        <v>360</v>
      </c>
    </row>
    <row r="79" spans="1:9" ht="16.5" customHeight="1" x14ac:dyDescent="0.25">
      <c r="A79" s="8">
        <v>76</v>
      </c>
      <c r="B79" s="9" t="s">
        <v>9</v>
      </c>
      <c r="C79" s="9" t="s">
        <v>2</v>
      </c>
      <c r="D79" s="9" t="s">
        <v>44</v>
      </c>
      <c r="E79" s="9" t="s">
        <v>124</v>
      </c>
      <c r="F79" s="9" t="s">
        <v>125</v>
      </c>
      <c r="G79" s="9">
        <v>1</v>
      </c>
      <c r="H79" s="9">
        <f t="shared" si="4"/>
        <v>360</v>
      </c>
      <c r="I79" s="17">
        <f t="shared" si="5"/>
        <v>360</v>
      </c>
    </row>
    <row r="80" spans="1:9" ht="16.5" customHeight="1" x14ac:dyDescent="0.25">
      <c r="A80" s="8">
        <v>77</v>
      </c>
      <c r="B80" s="9" t="s">
        <v>9</v>
      </c>
      <c r="C80" s="9" t="s">
        <v>2</v>
      </c>
      <c r="D80" s="9" t="s">
        <v>44</v>
      </c>
      <c r="E80" s="9" t="s">
        <v>61</v>
      </c>
      <c r="F80" s="9" t="s">
        <v>62</v>
      </c>
      <c r="G80" s="9">
        <v>1</v>
      </c>
      <c r="H80" s="9">
        <f t="shared" si="4"/>
        <v>360</v>
      </c>
      <c r="I80" s="17">
        <f t="shared" si="5"/>
        <v>360</v>
      </c>
    </row>
    <row r="81" spans="1:9" ht="16.5" customHeight="1" x14ac:dyDescent="0.25">
      <c r="A81" s="8">
        <v>78</v>
      </c>
      <c r="B81" s="9" t="s">
        <v>9</v>
      </c>
      <c r="C81" s="9" t="s">
        <v>2</v>
      </c>
      <c r="D81" s="9" t="s">
        <v>44</v>
      </c>
      <c r="E81" s="9" t="s">
        <v>103</v>
      </c>
      <c r="F81" s="9" t="s">
        <v>104</v>
      </c>
      <c r="G81" s="9">
        <v>1</v>
      </c>
      <c r="H81" s="9">
        <f t="shared" si="4"/>
        <v>360</v>
      </c>
      <c r="I81" s="17">
        <f t="shared" si="5"/>
        <v>360</v>
      </c>
    </row>
    <row r="82" spans="1:9" ht="16.5" customHeight="1" x14ac:dyDescent="0.25">
      <c r="A82" s="8">
        <v>79</v>
      </c>
      <c r="B82" s="9" t="s">
        <v>9</v>
      </c>
      <c r="C82" s="9" t="s">
        <v>2</v>
      </c>
      <c r="D82" s="9" t="s">
        <v>160</v>
      </c>
      <c r="E82" s="9" t="s">
        <v>193</v>
      </c>
      <c r="F82" s="9" t="s">
        <v>194</v>
      </c>
      <c r="G82" s="9">
        <v>1</v>
      </c>
      <c r="H82" s="9">
        <f t="shared" si="4"/>
        <v>360</v>
      </c>
      <c r="I82" s="17">
        <f t="shared" si="5"/>
        <v>360</v>
      </c>
    </row>
    <row r="83" spans="1:9" ht="16.5" customHeight="1" x14ac:dyDescent="0.25">
      <c r="A83" s="8">
        <v>80</v>
      </c>
      <c r="B83" s="9" t="s">
        <v>9</v>
      </c>
      <c r="C83" s="9" t="s">
        <v>2</v>
      </c>
      <c r="D83" s="9" t="s">
        <v>44</v>
      </c>
      <c r="E83" s="9" t="s">
        <v>107</v>
      </c>
      <c r="F83" s="9" t="s">
        <v>108</v>
      </c>
      <c r="G83" s="9">
        <v>1</v>
      </c>
      <c r="H83" s="9">
        <f t="shared" si="4"/>
        <v>360</v>
      </c>
      <c r="I83" s="17">
        <f t="shared" si="5"/>
        <v>360</v>
      </c>
    </row>
    <row r="84" spans="1:9" ht="16.5" customHeight="1" x14ac:dyDescent="0.25">
      <c r="A84" s="8">
        <v>81</v>
      </c>
      <c r="B84" s="9" t="s">
        <v>9</v>
      </c>
      <c r="C84" s="9" t="s">
        <v>2</v>
      </c>
      <c r="D84" s="9" t="s">
        <v>160</v>
      </c>
      <c r="E84" s="9" t="s">
        <v>202</v>
      </c>
      <c r="F84" s="9" t="s">
        <v>240</v>
      </c>
      <c r="G84" s="9">
        <v>1</v>
      </c>
      <c r="H84" s="9">
        <f t="shared" si="4"/>
        <v>360</v>
      </c>
      <c r="I84" s="17">
        <f t="shared" si="5"/>
        <v>360</v>
      </c>
    </row>
    <row r="85" spans="1:9" ht="16.5" customHeight="1" x14ac:dyDescent="0.25">
      <c r="A85" s="8">
        <v>82</v>
      </c>
      <c r="B85" s="9" t="s">
        <v>9</v>
      </c>
      <c r="C85" s="9" t="s">
        <v>2</v>
      </c>
      <c r="D85" s="9" t="s">
        <v>160</v>
      </c>
      <c r="E85" s="9" t="s">
        <v>228</v>
      </c>
      <c r="F85" s="9" t="s">
        <v>229</v>
      </c>
      <c r="G85" s="9">
        <v>1</v>
      </c>
      <c r="H85" s="9">
        <f t="shared" si="4"/>
        <v>360</v>
      </c>
      <c r="I85" s="17">
        <f t="shared" si="5"/>
        <v>360</v>
      </c>
    </row>
    <row r="86" spans="1:9" ht="16.5" customHeight="1" x14ac:dyDescent="0.25">
      <c r="A86" s="8">
        <v>83</v>
      </c>
      <c r="B86" s="9" t="s">
        <v>9</v>
      </c>
      <c r="C86" s="9" t="s">
        <v>2</v>
      </c>
      <c r="D86" s="9" t="s">
        <v>160</v>
      </c>
      <c r="E86" s="9" t="s">
        <v>247</v>
      </c>
      <c r="F86" s="9" t="s">
        <v>248</v>
      </c>
      <c r="G86" s="9">
        <v>1</v>
      </c>
      <c r="H86" s="9">
        <f t="shared" si="4"/>
        <v>360</v>
      </c>
      <c r="I86" s="17">
        <f t="shared" si="5"/>
        <v>360</v>
      </c>
    </row>
    <row r="87" spans="1:9" ht="16.5" customHeight="1" x14ac:dyDescent="0.25">
      <c r="A87" s="8">
        <v>84</v>
      </c>
      <c r="B87" s="9" t="s">
        <v>9</v>
      </c>
      <c r="C87" s="9" t="s">
        <v>2</v>
      </c>
      <c r="D87" s="9" t="s">
        <v>44</v>
      </c>
      <c r="E87" s="9" t="s">
        <v>91</v>
      </c>
      <c r="F87" s="9" t="s">
        <v>92</v>
      </c>
      <c r="G87" s="9">
        <v>1</v>
      </c>
      <c r="H87" s="9">
        <f t="shared" si="4"/>
        <v>360</v>
      </c>
      <c r="I87" s="17">
        <f t="shared" si="5"/>
        <v>360</v>
      </c>
    </row>
    <row r="88" spans="1:9" ht="16.5" customHeight="1" x14ac:dyDescent="0.25">
      <c r="A88" s="8">
        <v>85</v>
      </c>
      <c r="B88" s="9" t="s">
        <v>9</v>
      </c>
      <c r="C88" s="9" t="s">
        <v>2</v>
      </c>
      <c r="D88" s="9" t="s">
        <v>44</v>
      </c>
      <c r="E88" s="9" t="s">
        <v>59</v>
      </c>
      <c r="F88" s="9" t="s">
        <v>60</v>
      </c>
      <c r="G88" s="9">
        <v>1</v>
      </c>
      <c r="H88" s="9">
        <f t="shared" si="4"/>
        <v>360</v>
      </c>
      <c r="I88" s="17">
        <f t="shared" si="5"/>
        <v>360</v>
      </c>
    </row>
    <row r="89" spans="1:9" ht="16.5" customHeight="1" x14ac:dyDescent="0.25">
      <c r="A89" s="8">
        <v>86</v>
      </c>
      <c r="B89" s="9" t="s">
        <v>9</v>
      </c>
      <c r="C89" s="9" t="s">
        <v>2</v>
      </c>
      <c r="D89" s="9" t="s">
        <v>160</v>
      </c>
      <c r="E89" s="9" t="s">
        <v>244</v>
      </c>
      <c r="F89" s="9" t="s">
        <v>113</v>
      </c>
      <c r="G89" s="9">
        <v>1</v>
      </c>
      <c r="H89" s="9">
        <f t="shared" si="4"/>
        <v>360</v>
      </c>
      <c r="I89" s="17">
        <f t="shared" si="5"/>
        <v>360</v>
      </c>
    </row>
    <row r="90" spans="1:9" ht="16.5" customHeight="1" x14ac:dyDescent="0.25">
      <c r="A90" s="8">
        <v>87</v>
      </c>
      <c r="B90" s="9" t="s">
        <v>9</v>
      </c>
      <c r="C90" s="9" t="s">
        <v>2</v>
      </c>
      <c r="D90" s="9" t="s">
        <v>44</v>
      </c>
      <c r="E90" s="9" t="s">
        <v>114</v>
      </c>
      <c r="F90" s="9" t="s">
        <v>115</v>
      </c>
      <c r="G90" s="9">
        <v>1</v>
      </c>
      <c r="H90" s="9">
        <f t="shared" si="4"/>
        <v>360</v>
      </c>
      <c r="I90" s="17">
        <f t="shared" si="5"/>
        <v>360</v>
      </c>
    </row>
    <row r="91" spans="1:9" ht="16.5" customHeight="1" x14ac:dyDescent="0.25">
      <c r="A91" s="8">
        <v>88</v>
      </c>
      <c r="B91" s="9" t="s">
        <v>9</v>
      </c>
      <c r="C91" s="9" t="s">
        <v>2</v>
      </c>
      <c r="D91" s="9" t="s">
        <v>44</v>
      </c>
      <c r="E91" s="9" t="s">
        <v>63</v>
      </c>
      <c r="F91" s="9" t="s">
        <v>64</v>
      </c>
      <c r="G91" s="9">
        <v>1</v>
      </c>
      <c r="H91" s="9">
        <f t="shared" si="4"/>
        <v>360</v>
      </c>
      <c r="I91" s="17">
        <f t="shared" si="5"/>
        <v>360</v>
      </c>
    </row>
    <row r="92" spans="1:9" ht="16.5" customHeight="1" x14ac:dyDescent="0.25">
      <c r="A92" s="8">
        <v>89</v>
      </c>
      <c r="B92" s="9" t="s">
        <v>9</v>
      </c>
      <c r="C92" s="9" t="s">
        <v>2</v>
      </c>
      <c r="D92" s="9" t="s">
        <v>160</v>
      </c>
      <c r="E92" s="9" t="s">
        <v>171</v>
      </c>
      <c r="F92" s="9" t="s">
        <v>172</v>
      </c>
      <c r="G92" s="9">
        <v>1</v>
      </c>
      <c r="H92" s="9">
        <f t="shared" si="4"/>
        <v>360</v>
      </c>
      <c r="I92" s="17">
        <f t="shared" si="5"/>
        <v>360</v>
      </c>
    </row>
    <row r="93" spans="1:9" ht="16.5" customHeight="1" x14ac:dyDescent="0.25">
      <c r="A93" s="8">
        <v>90</v>
      </c>
      <c r="B93" s="9" t="s">
        <v>9</v>
      </c>
      <c r="C93" s="9" t="s">
        <v>2</v>
      </c>
      <c r="D93" s="9" t="s">
        <v>160</v>
      </c>
      <c r="E93" s="9" t="s">
        <v>169</v>
      </c>
      <c r="F93" s="9" t="s">
        <v>62</v>
      </c>
      <c r="G93" s="9">
        <v>1</v>
      </c>
      <c r="H93" s="9">
        <f t="shared" si="4"/>
        <v>360</v>
      </c>
      <c r="I93" s="17">
        <f t="shared" si="5"/>
        <v>360</v>
      </c>
    </row>
    <row r="94" spans="1:9" ht="16.5" customHeight="1" x14ac:dyDescent="0.25">
      <c r="A94" s="8">
        <v>91</v>
      </c>
      <c r="B94" s="9" t="s">
        <v>9</v>
      </c>
      <c r="C94" s="9" t="s">
        <v>2</v>
      </c>
      <c r="D94" s="9" t="s">
        <v>44</v>
      </c>
      <c r="E94" s="9" t="s">
        <v>87</v>
      </c>
      <c r="F94" s="9" t="s">
        <v>88</v>
      </c>
      <c r="G94" s="9">
        <v>1</v>
      </c>
      <c r="H94" s="9">
        <f t="shared" si="4"/>
        <v>360</v>
      </c>
      <c r="I94" s="17">
        <f t="shared" si="5"/>
        <v>360</v>
      </c>
    </row>
    <row r="95" spans="1:9" ht="16.5" customHeight="1" x14ac:dyDescent="0.25">
      <c r="A95" s="8">
        <v>92</v>
      </c>
      <c r="B95" s="9" t="s">
        <v>9</v>
      </c>
      <c r="C95" s="9" t="s">
        <v>2</v>
      </c>
      <c r="D95" s="9" t="s">
        <v>44</v>
      </c>
      <c r="E95" s="9" t="s">
        <v>69</v>
      </c>
      <c r="F95" s="9" t="s">
        <v>70</v>
      </c>
      <c r="G95" s="9">
        <v>1</v>
      </c>
      <c r="H95" s="9">
        <f t="shared" si="4"/>
        <v>360</v>
      </c>
      <c r="I95" s="17">
        <f t="shared" si="5"/>
        <v>360</v>
      </c>
    </row>
    <row r="96" spans="1:9" ht="16.5" customHeight="1" x14ac:dyDescent="0.25">
      <c r="A96" s="8">
        <v>93</v>
      </c>
      <c r="B96" s="9" t="s">
        <v>9</v>
      </c>
      <c r="C96" s="9" t="s">
        <v>2</v>
      </c>
      <c r="D96" s="9" t="s">
        <v>44</v>
      </c>
      <c r="E96" s="9" t="s">
        <v>85</v>
      </c>
      <c r="F96" s="9" t="s">
        <v>86</v>
      </c>
      <c r="G96" s="9">
        <v>1</v>
      </c>
      <c r="H96" s="9">
        <f t="shared" ref="H96:H129" si="6">SUM($H$3)</f>
        <v>360</v>
      </c>
      <c r="I96" s="17">
        <f t="shared" si="5"/>
        <v>360</v>
      </c>
    </row>
    <row r="97" spans="1:12" ht="16.5" customHeight="1" x14ac:dyDescent="0.25">
      <c r="A97" s="8">
        <v>94</v>
      </c>
      <c r="B97" s="9" t="s">
        <v>9</v>
      </c>
      <c r="C97" s="9" t="s">
        <v>2</v>
      </c>
      <c r="D97" s="9" t="s">
        <v>160</v>
      </c>
      <c r="E97" s="9" t="s">
        <v>164</v>
      </c>
      <c r="F97" s="9" t="s">
        <v>165</v>
      </c>
      <c r="G97" s="9">
        <v>1</v>
      </c>
      <c r="H97" s="9">
        <f t="shared" si="6"/>
        <v>360</v>
      </c>
      <c r="I97" s="17">
        <f t="shared" si="5"/>
        <v>360</v>
      </c>
    </row>
    <row r="98" spans="1:12" ht="16.5" customHeight="1" x14ac:dyDescent="0.25">
      <c r="A98" s="8">
        <v>95</v>
      </c>
      <c r="B98" s="9" t="s">
        <v>9</v>
      </c>
      <c r="C98" s="9" t="s">
        <v>2</v>
      </c>
      <c r="D98" s="9" t="s">
        <v>160</v>
      </c>
      <c r="E98" s="9" t="s">
        <v>174</v>
      </c>
      <c r="F98" s="9" t="s">
        <v>175</v>
      </c>
      <c r="G98" s="9">
        <v>1</v>
      </c>
      <c r="H98" s="9">
        <f t="shared" si="6"/>
        <v>360</v>
      </c>
      <c r="I98" s="17">
        <f t="shared" si="5"/>
        <v>360</v>
      </c>
    </row>
    <row r="99" spans="1:12" ht="16.5" customHeight="1" x14ac:dyDescent="0.25">
      <c r="A99" s="8">
        <v>96</v>
      </c>
      <c r="B99" s="9" t="s">
        <v>9</v>
      </c>
      <c r="C99" s="9" t="s">
        <v>2</v>
      </c>
      <c r="D99" s="9" t="s">
        <v>132</v>
      </c>
      <c r="E99" s="9" t="s">
        <v>158</v>
      </c>
      <c r="F99" s="9" t="s">
        <v>159</v>
      </c>
      <c r="G99" s="9">
        <v>1</v>
      </c>
      <c r="H99" s="9">
        <f t="shared" si="6"/>
        <v>360</v>
      </c>
      <c r="I99" s="17">
        <f t="shared" ref="I99:I126" si="7">G99*H99</f>
        <v>360</v>
      </c>
    </row>
    <row r="100" spans="1:12" ht="16.5" customHeight="1" x14ac:dyDescent="0.25">
      <c r="A100" s="8">
        <v>97</v>
      </c>
      <c r="B100" s="9" t="s">
        <v>9</v>
      </c>
      <c r="C100" s="9" t="s">
        <v>2</v>
      </c>
      <c r="D100" s="16" t="s">
        <v>44</v>
      </c>
      <c r="E100" s="16" t="s">
        <v>439</v>
      </c>
      <c r="F100" s="9" t="s">
        <v>109</v>
      </c>
      <c r="G100" s="9">
        <v>1</v>
      </c>
      <c r="H100" s="9">
        <f t="shared" si="6"/>
        <v>360</v>
      </c>
      <c r="I100" s="17">
        <f t="shared" si="7"/>
        <v>360</v>
      </c>
      <c r="J100" s="16" t="s">
        <v>433</v>
      </c>
      <c r="K100" s="65" t="s">
        <v>438</v>
      </c>
    </row>
    <row r="101" spans="1:12" ht="16.5" customHeight="1" x14ac:dyDescent="0.25">
      <c r="A101" s="8">
        <v>98</v>
      </c>
      <c r="B101" s="9" t="s">
        <v>9</v>
      </c>
      <c r="C101" s="9" t="s">
        <v>2</v>
      </c>
      <c r="D101" s="9" t="s">
        <v>160</v>
      </c>
      <c r="E101" s="9" t="s">
        <v>441</v>
      </c>
      <c r="F101" s="9" t="s">
        <v>442</v>
      </c>
      <c r="G101" s="9">
        <v>1</v>
      </c>
      <c r="H101" s="9">
        <f t="shared" si="6"/>
        <v>360</v>
      </c>
      <c r="I101" s="10">
        <f t="shared" si="7"/>
        <v>360</v>
      </c>
      <c r="J101" s="16" t="s">
        <v>432</v>
      </c>
      <c r="K101" s="65" t="s">
        <v>440</v>
      </c>
    </row>
    <row r="102" spans="1:12" s="16" customFormat="1" ht="16.5" customHeight="1" x14ac:dyDescent="0.25">
      <c r="A102" s="8">
        <v>99</v>
      </c>
      <c r="B102" s="16" t="s">
        <v>9</v>
      </c>
      <c r="C102" s="16" t="s">
        <v>2</v>
      </c>
      <c r="D102" s="16" t="s">
        <v>160</v>
      </c>
      <c r="E102" s="16" t="s">
        <v>446</v>
      </c>
      <c r="F102" s="16" t="s">
        <v>447</v>
      </c>
      <c r="G102" s="16">
        <v>1</v>
      </c>
      <c r="H102" s="16">
        <f t="shared" si="6"/>
        <v>360</v>
      </c>
      <c r="I102" s="18">
        <f t="shared" si="7"/>
        <v>360</v>
      </c>
      <c r="J102" s="16" t="s">
        <v>432</v>
      </c>
      <c r="K102" s="65" t="s">
        <v>448</v>
      </c>
      <c r="L102" s="65"/>
    </row>
    <row r="103" spans="1:12" ht="16.5" customHeight="1" x14ac:dyDescent="0.25">
      <c r="A103" s="8">
        <v>100</v>
      </c>
      <c r="B103" s="9" t="s">
        <v>9</v>
      </c>
      <c r="C103" s="9" t="s">
        <v>2</v>
      </c>
      <c r="D103" s="9" t="s">
        <v>160</v>
      </c>
      <c r="E103" s="9" t="s">
        <v>237</v>
      </c>
      <c r="F103" s="9" t="s">
        <v>238</v>
      </c>
      <c r="G103" s="9">
        <v>2</v>
      </c>
      <c r="H103" s="9">
        <f t="shared" si="6"/>
        <v>360</v>
      </c>
      <c r="I103" s="17">
        <f t="shared" si="7"/>
        <v>720</v>
      </c>
    </row>
    <row r="104" spans="1:12" ht="16.5" customHeight="1" x14ac:dyDescent="0.25">
      <c r="A104" s="8">
        <v>101</v>
      </c>
      <c r="B104" s="9" t="s">
        <v>9</v>
      </c>
      <c r="C104" s="9" t="s">
        <v>2</v>
      </c>
      <c r="D104" s="9" t="s">
        <v>160</v>
      </c>
      <c r="E104" s="9" t="s">
        <v>235</v>
      </c>
      <c r="F104" s="9" t="s">
        <v>236</v>
      </c>
      <c r="G104" s="9">
        <v>2</v>
      </c>
      <c r="H104" s="9">
        <f t="shared" si="6"/>
        <v>360</v>
      </c>
      <c r="I104" s="17">
        <f t="shared" si="7"/>
        <v>720</v>
      </c>
    </row>
    <row r="105" spans="1:12" ht="16.5" customHeight="1" x14ac:dyDescent="0.25">
      <c r="A105" s="8">
        <v>102</v>
      </c>
      <c r="B105" s="9" t="s">
        <v>9</v>
      </c>
      <c r="C105" s="9" t="s">
        <v>2</v>
      </c>
      <c r="D105" s="9" t="s">
        <v>44</v>
      </c>
      <c r="E105" s="9" t="s">
        <v>55</v>
      </c>
      <c r="F105" s="9" t="s">
        <v>56</v>
      </c>
      <c r="G105" s="9">
        <v>2</v>
      </c>
      <c r="H105" s="9">
        <f t="shared" si="6"/>
        <v>360</v>
      </c>
      <c r="I105" s="17">
        <f t="shared" si="7"/>
        <v>720</v>
      </c>
    </row>
    <row r="106" spans="1:12" ht="16.5" customHeight="1" x14ac:dyDescent="0.25">
      <c r="A106" s="8">
        <v>103</v>
      </c>
      <c r="B106" s="9" t="s">
        <v>9</v>
      </c>
      <c r="C106" s="9" t="s">
        <v>2</v>
      </c>
      <c r="D106" s="9" t="s">
        <v>260</v>
      </c>
      <c r="E106" s="9" t="s">
        <v>261</v>
      </c>
      <c r="F106" s="9" t="s">
        <v>73</v>
      </c>
      <c r="G106" s="9">
        <v>2</v>
      </c>
      <c r="H106" s="9">
        <f t="shared" si="6"/>
        <v>360</v>
      </c>
      <c r="I106" s="17">
        <f t="shared" si="7"/>
        <v>720</v>
      </c>
    </row>
    <row r="107" spans="1:12" ht="16.5" customHeight="1" x14ac:dyDescent="0.25">
      <c r="A107" s="8">
        <v>104</v>
      </c>
      <c r="B107" s="9" t="s">
        <v>9</v>
      </c>
      <c r="C107" s="9" t="s">
        <v>2</v>
      </c>
      <c r="D107" s="9" t="s">
        <v>132</v>
      </c>
      <c r="E107" s="9" t="s">
        <v>133</v>
      </c>
      <c r="F107" s="9" t="s">
        <v>134</v>
      </c>
      <c r="G107" s="9">
        <v>2</v>
      </c>
      <c r="H107" s="9">
        <f t="shared" si="6"/>
        <v>360</v>
      </c>
      <c r="I107" s="17">
        <f t="shared" si="7"/>
        <v>720</v>
      </c>
    </row>
    <row r="108" spans="1:12" ht="16.5" customHeight="1" x14ac:dyDescent="0.25">
      <c r="A108" s="8">
        <v>105</v>
      </c>
      <c r="B108" s="9" t="s">
        <v>9</v>
      </c>
      <c r="C108" s="9" t="s">
        <v>2</v>
      </c>
      <c r="D108" s="9" t="s">
        <v>160</v>
      </c>
      <c r="E108" s="9" t="s">
        <v>88</v>
      </c>
      <c r="F108" s="9" t="s">
        <v>204</v>
      </c>
      <c r="G108" s="9">
        <v>2</v>
      </c>
      <c r="H108" s="9">
        <f t="shared" si="6"/>
        <v>360</v>
      </c>
      <c r="I108" s="17">
        <f t="shared" si="7"/>
        <v>720</v>
      </c>
    </row>
    <row r="109" spans="1:12" ht="16.5" customHeight="1" x14ac:dyDescent="0.25">
      <c r="A109" s="8">
        <v>106</v>
      </c>
      <c r="B109" s="9" t="s">
        <v>9</v>
      </c>
      <c r="C109" s="9" t="s">
        <v>2</v>
      </c>
      <c r="D109" s="9" t="s">
        <v>44</v>
      </c>
      <c r="E109" s="9" t="s">
        <v>126</v>
      </c>
      <c r="F109" s="9" t="s">
        <v>86</v>
      </c>
      <c r="G109" s="9">
        <v>2</v>
      </c>
      <c r="H109" s="9">
        <f t="shared" si="6"/>
        <v>360</v>
      </c>
      <c r="I109" s="17">
        <f t="shared" si="7"/>
        <v>720</v>
      </c>
    </row>
    <row r="110" spans="1:12" ht="16.5" customHeight="1" x14ac:dyDescent="0.25">
      <c r="A110" s="8">
        <v>107</v>
      </c>
      <c r="B110" s="9" t="s">
        <v>9</v>
      </c>
      <c r="C110" s="9" t="s">
        <v>2</v>
      </c>
      <c r="D110" s="9" t="s">
        <v>160</v>
      </c>
      <c r="E110" s="9" t="s">
        <v>191</v>
      </c>
      <c r="F110" s="9" t="s">
        <v>111</v>
      </c>
      <c r="G110" s="9">
        <v>2</v>
      </c>
      <c r="H110" s="9">
        <f t="shared" si="6"/>
        <v>360</v>
      </c>
      <c r="I110" s="17">
        <f t="shared" si="7"/>
        <v>720</v>
      </c>
    </row>
    <row r="111" spans="1:12" ht="16.5" customHeight="1" x14ac:dyDescent="0.25">
      <c r="A111" s="8">
        <v>108</v>
      </c>
      <c r="B111" s="9" t="s">
        <v>9</v>
      </c>
      <c r="C111" s="9" t="s">
        <v>2</v>
      </c>
      <c r="D111" s="9" t="s">
        <v>160</v>
      </c>
      <c r="E111" s="9" t="s">
        <v>162</v>
      </c>
      <c r="F111" s="9" t="s">
        <v>163</v>
      </c>
      <c r="G111" s="9">
        <v>2</v>
      </c>
      <c r="H111" s="9">
        <f t="shared" si="6"/>
        <v>360</v>
      </c>
      <c r="I111" s="17">
        <f t="shared" si="7"/>
        <v>720</v>
      </c>
    </row>
    <row r="112" spans="1:12" ht="16.5" customHeight="1" x14ac:dyDescent="0.25">
      <c r="A112" s="8">
        <v>109</v>
      </c>
      <c r="B112" s="9" t="s">
        <v>9</v>
      </c>
      <c r="C112" s="9" t="s">
        <v>2</v>
      </c>
      <c r="D112" s="9" t="s">
        <v>160</v>
      </c>
      <c r="E112" s="9" t="s">
        <v>180</v>
      </c>
      <c r="F112" s="9" t="s">
        <v>109</v>
      </c>
      <c r="G112" s="9">
        <v>2</v>
      </c>
      <c r="H112" s="9">
        <f t="shared" si="6"/>
        <v>360</v>
      </c>
      <c r="I112" s="17">
        <f t="shared" si="7"/>
        <v>720</v>
      </c>
    </row>
    <row r="113" spans="1:12" ht="16.5" customHeight="1" x14ac:dyDescent="0.25">
      <c r="A113" s="8">
        <v>110</v>
      </c>
      <c r="B113" s="9" t="s">
        <v>9</v>
      </c>
      <c r="C113" s="9" t="s">
        <v>2</v>
      </c>
      <c r="D113" s="9" t="s">
        <v>160</v>
      </c>
      <c r="E113" s="9" t="s">
        <v>232</v>
      </c>
      <c r="F113" s="9" t="s">
        <v>233</v>
      </c>
      <c r="G113" s="9">
        <v>2</v>
      </c>
      <c r="H113" s="9">
        <f t="shared" si="6"/>
        <v>360</v>
      </c>
      <c r="I113" s="17">
        <f t="shared" si="7"/>
        <v>720</v>
      </c>
    </row>
    <row r="114" spans="1:12" ht="16.5" customHeight="1" x14ac:dyDescent="0.25">
      <c r="A114" s="8">
        <v>111</v>
      </c>
      <c r="B114" s="9" t="s">
        <v>9</v>
      </c>
      <c r="C114" s="9" t="s">
        <v>2</v>
      </c>
      <c r="D114" s="9" t="s">
        <v>44</v>
      </c>
      <c r="E114" s="9" t="s">
        <v>47</v>
      </c>
      <c r="F114" s="9" t="s">
        <v>48</v>
      </c>
      <c r="G114" s="9">
        <v>2</v>
      </c>
      <c r="H114" s="9">
        <f t="shared" si="6"/>
        <v>360</v>
      </c>
      <c r="I114" s="17">
        <f t="shared" si="7"/>
        <v>720</v>
      </c>
    </row>
    <row r="115" spans="1:12" ht="16.5" customHeight="1" x14ac:dyDescent="0.25">
      <c r="A115" s="8">
        <v>112</v>
      </c>
      <c r="B115" s="9" t="s">
        <v>9</v>
      </c>
      <c r="C115" s="9" t="s">
        <v>2</v>
      </c>
      <c r="D115" s="9" t="s">
        <v>44</v>
      </c>
      <c r="E115" s="9" t="s">
        <v>118</v>
      </c>
      <c r="F115" s="9" t="s">
        <v>119</v>
      </c>
      <c r="G115" s="9">
        <v>2</v>
      </c>
      <c r="H115" s="9">
        <f t="shared" si="6"/>
        <v>360</v>
      </c>
      <c r="I115" s="17">
        <f t="shared" si="7"/>
        <v>720</v>
      </c>
    </row>
    <row r="116" spans="1:12" ht="16.5" customHeight="1" x14ac:dyDescent="0.25">
      <c r="A116" s="8">
        <v>113</v>
      </c>
      <c r="B116" s="9" t="s">
        <v>9</v>
      </c>
      <c r="C116" s="9" t="s">
        <v>2</v>
      </c>
      <c r="D116" s="9" t="s">
        <v>160</v>
      </c>
      <c r="E116" s="9" t="s">
        <v>167</v>
      </c>
      <c r="F116" s="9" t="s">
        <v>168</v>
      </c>
      <c r="G116" s="9">
        <v>2</v>
      </c>
      <c r="H116" s="9">
        <f t="shared" si="6"/>
        <v>360</v>
      </c>
      <c r="I116" s="17">
        <f t="shared" si="7"/>
        <v>720</v>
      </c>
    </row>
    <row r="117" spans="1:12" ht="16.5" customHeight="1" x14ac:dyDescent="0.25">
      <c r="A117" s="8">
        <v>114</v>
      </c>
      <c r="B117" s="9" t="s">
        <v>9</v>
      </c>
      <c r="C117" s="9" t="s">
        <v>2</v>
      </c>
      <c r="D117" s="9" t="s">
        <v>160</v>
      </c>
      <c r="E117" s="9" t="s">
        <v>195</v>
      </c>
      <c r="F117" s="9" t="s">
        <v>196</v>
      </c>
      <c r="G117" s="9">
        <v>2</v>
      </c>
      <c r="H117" s="9">
        <f t="shared" si="6"/>
        <v>360</v>
      </c>
      <c r="I117" s="17">
        <f t="shared" si="7"/>
        <v>720</v>
      </c>
    </row>
    <row r="118" spans="1:12" ht="16.5" customHeight="1" x14ac:dyDescent="0.25">
      <c r="A118" s="8">
        <v>115</v>
      </c>
      <c r="B118" s="9" t="s">
        <v>9</v>
      </c>
      <c r="C118" s="9" t="s">
        <v>2</v>
      </c>
      <c r="D118" s="9" t="s">
        <v>160</v>
      </c>
      <c r="E118" s="9" t="s">
        <v>197</v>
      </c>
      <c r="F118" s="9" t="s">
        <v>198</v>
      </c>
      <c r="G118" s="9">
        <v>2</v>
      </c>
      <c r="H118" s="9">
        <f t="shared" si="6"/>
        <v>360</v>
      </c>
      <c r="I118" s="17">
        <f t="shared" si="7"/>
        <v>720</v>
      </c>
    </row>
    <row r="119" spans="1:12" ht="16.5" customHeight="1" x14ac:dyDescent="0.25">
      <c r="A119" s="8">
        <v>116</v>
      </c>
      <c r="B119" s="9" t="s">
        <v>9</v>
      </c>
      <c r="C119" s="9" t="s">
        <v>2</v>
      </c>
      <c r="D119" s="9" t="s">
        <v>132</v>
      </c>
      <c r="E119" s="9" t="s">
        <v>150</v>
      </c>
      <c r="F119" s="9" t="s">
        <v>151</v>
      </c>
      <c r="G119" s="9">
        <v>2</v>
      </c>
      <c r="H119" s="9">
        <f t="shared" si="6"/>
        <v>360</v>
      </c>
      <c r="I119" s="17">
        <f t="shared" si="7"/>
        <v>720</v>
      </c>
    </row>
    <row r="120" spans="1:12" ht="16.5" customHeight="1" x14ac:dyDescent="0.25">
      <c r="A120" s="8">
        <v>117</v>
      </c>
      <c r="B120" s="9" t="s">
        <v>9</v>
      </c>
      <c r="C120" s="9" t="s">
        <v>2</v>
      </c>
      <c r="D120" s="9" t="s">
        <v>132</v>
      </c>
      <c r="E120" s="9" t="s">
        <v>153</v>
      </c>
      <c r="F120" s="9" t="s">
        <v>154</v>
      </c>
      <c r="G120" s="9">
        <v>2</v>
      </c>
      <c r="H120" s="9">
        <f t="shared" si="6"/>
        <v>360</v>
      </c>
      <c r="I120" s="17">
        <f t="shared" si="7"/>
        <v>720</v>
      </c>
      <c r="J120" s="16" t="s">
        <v>433</v>
      </c>
      <c r="K120" s="65" t="s">
        <v>434</v>
      </c>
    </row>
    <row r="121" spans="1:12" ht="16.5" customHeight="1" x14ac:dyDescent="0.25">
      <c r="A121" s="8">
        <v>118</v>
      </c>
      <c r="B121" s="9" t="s">
        <v>9</v>
      </c>
      <c r="C121" s="9" t="s">
        <v>2</v>
      </c>
      <c r="D121" s="16" t="s">
        <v>132</v>
      </c>
      <c r="E121" s="16" t="s">
        <v>435</v>
      </c>
      <c r="F121" s="9" t="s">
        <v>186</v>
      </c>
      <c r="G121" s="9">
        <v>1</v>
      </c>
      <c r="H121" s="9">
        <f t="shared" si="6"/>
        <v>360</v>
      </c>
      <c r="I121" s="17">
        <f t="shared" si="7"/>
        <v>360</v>
      </c>
      <c r="J121" s="16" t="s">
        <v>433</v>
      </c>
      <c r="K121" s="65" t="s">
        <v>451</v>
      </c>
      <c r="L121" s="66" t="s">
        <v>452</v>
      </c>
    </row>
    <row r="122" spans="1:12" ht="16.5" customHeight="1" x14ac:dyDescent="0.25">
      <c r="A122" s="8">
        <v>119</v>
      </c>
      <c r="B122" s="9" t="s">
        <v>9</v>
      </c>
      <c r="C122" s="9" t="s">
        <v>2</v>
      </c>
      <c r="D122" s="9" t="s">
        <v>44</v>
      </c>
      <c r="E122" s="9" t="s">
        <v>127</v>
      </c>
      <c r="F122" s="9" t="s">
        <v>128</v>
      </c>
      <c r="G122" s="9">
        <v>2</v>
      </c>
      <c r="H122" s="9">
        <f t="shared" si="6"/>
        <v>360</v>
      </c>
      <c r="I122" s="17">
        <f t="shared" si="7"/>
        <v>720</v>
      </c>
    </row>
    <row r="123" spans="1:12" ht="16.5" customHeight="1" x14ac:dyDescent="0.25">
      <c r="A123" s="8">
        <v>120</v>
      </c>
      <c r="B123" s="9" t="s">
        <v>9</v>
      </c>
      <c r="C123" s="9" t="s">
        <v>2</v>
      </c>
      <c r="D123" s="9" t="s">
        <v>132</v>
      </c>
      <c r="E123" s="9" t="s">
        <v>157</v>
      </c>
      <c r="F123" s="9" t="s">
        <v>130</v>
      </c>
      <c r="G123" s="9">
        <v>2</v>
      </c>
      <c r="H123" s="9">
        <f t="shared" si="6"/>
        <v>360</v>
      </c>
      <c r="I123" s="17">
        <f t="shared" si="7"/>
        <v>720</v>
      </c>
    </row>
    <row r="124" spans="1:12" ht="16.5" customHeight="1" x14ac:dyDescent="0.25">
      <c r="A124" s="8">
        <v>121</v>
      </c>
      <c r="B124" s="9" t="s">
        <v>9</v>
      </c>
      <c r="C124" s="9" t="s">
        <v>2</v>
      </c>
      <c r="D124" s="9" t="s">
        <v>160</v>
      </c>
      <c r="E124" s="9" t="s">
        <v>257</v>
      </c>
      <c r="F124" s="9" t="s">
        <v>131</v>
      </c>
      <c r="G124" s="9">
        <v>2</v>
      </c>
      <c r="H124" s="9">
        <f t="shared" si="6"/>
        <v>360</v>
      </c>
      <c r="I124" s="17">
        <f t="shared" si="7"/>
        <v>720</v>
      </c>
    </row>
    <row r="125" spans="1:12" ht="16.5" customHeight="1" x14ac:dyDescent="0.25">
      <c r="A125" s="8">
        <v>122</v>
      </c>
      <c r="B125" s="9" t="s">
        <v>9</v>
      </c>
      <c r="C125" s="9" t="s">
        <v>2</v>
      </c>
      <c r="D125" s="9" t="s">
        <v>160</v>
      </c>
      <c r="E125" s="9" t="s">
        <v>242</v>
      </c>
      <c r="F125" s="9" t="s">
        <v>243</v>
      </c>
      <c r="G125" s="9">
        <v>3</v>
      </c>
      <c r="H125" s="9">
        <f t="shared" si="6"/>
        <v>360</v>
      </c>
      <c r="I125" s="17">
        <f t="shared" si="7"/>
        <v>1080</v>
      </c>
    </row>
    <row r="126" spans="1:12" ht="16.5" customHeight="1" x14ac:dyDescent="0.25">
      <c r="A126" s="8">
        <v>123</v>
      </c>
      <c r="B126" s="9" t="s">
        <v>9</v>
      </c>
      <c r="C126" s="9" t="s">
        <v>2</v>
      </c>
      <c r="D126" s="9" t="s">
        <v>132</v>
      </c>
      <c r="E126" s="9" t="s">
        <v>155</v>
      </c>
      <c r="F126" s="9" t="s">
        <v>156</v>
      </c>
      <c r="G126" s="9">
        <v>3</v>
      </c>
      <c r="H126" s="9">
        <f t="shared" si="6"/>
        <v>360</v>
      </c>
      <c r="I126" s="10">
        <f t="shared" si="7"/>
        <v>1080</v>
      </c>
      <c r="J126" s="16" t="s">
        <v>432</v>
      </c>
      <c r="K126" s="65" t="s">
        <v>443</v>
      </c>
    </row>
    <row r="127" spans="1:12" ht="16.5" customHeight="1" x14ac:dyDescent="0.25">
      <c r="A127" s="8">
        <v>124</v>
      </c>
      <c r="B127" s="9" t="s">
        <v>9</v>
      </c>
      <c r="C127" s="9" t="s">
        <v>2</v>
      </c>
      <c r="D127" s="16" t="s">
        <v>132</v>
      </c>
      <c r="E127" s="16" t="s">
        <v>439</v>
      </c>
      <c r="F127" s="16" t="s">
        <v>385</v>
      </c>
      <c r="G127" s="9">
        <v>1</v>
      </c>
      <c r="H127" s="9">
        <f t="shared" si="6"/>
        <v>360</v>
      </c>
      <c r="I127" s="10">
        <f>G127*H127</f>
        <v>360</v>
      </c>
      <c r="J127" s="16" t="s">
        <v>432</v>
      </c>
      <c r="K127" s="65" t="s">
        <v>453</v>
      </c>
    </row>
    <row r="129" spans="1:12" s="56" customFormat="1" ht="16.5" customHeight="1" x14ac:dyDescent="0.25">
      <c r="A129" s="77">
        <v>125</v>
      </c>
      <c r="B129" s="56" t="s">
        <v>9</v>
      </c>
      <c r="C129" s="56" t="s">
        <v>2</v>
      </c>
      <c r="D129" s="78" t="s">
        <v>132</v>
      </c>
      <c r="E129" s="78" t="s">
        <v>435</v>
      </c>
      <c r="F129" s="78" t="s">
        <v>470</v>
      </c>
      <c r="G129" s="56">
        <v>1</v>
      </c>
      <c r="H129" s="56">
        <f t="shared" si="6"/>
        <v>360</v>
      </c>
      <c r="I129" s="79">
        <f>G129*H129</f>
        <v>360</v>
      </c>
      <c r="J129" s="78" t="s">
        <v>21</v>
      </c>
      <c r="K129" s="80"/>
      <c r="L129" s="80"/>
    </row>
    <row r="132" spans="1:12" ht="20.100000000000001" customHeight="1" x14ac:dyDescent="0.25">
      <c r="G132" s="14">
        <f>SUM(G4:G131)</f>
        <v>150</v>
      </c>
      <c r="H132" s="14"/>
      <c r="I132" s="15">
        <f>SUM(I4:I131)</f>
        <v>54000</v>
      </c>
    </row>
    <row r="133" spans="1:12" ht="16.5" customHeight="1" x14ac:dyDescent="0.25">
      <c r="I133" s="9"/>
    </row>
  </sheetData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C1BB-04FE-49BB-AC0C-80EA21731BA4}">
  <dimension ref="A1:J116"/>
  <sheetViews>
    <sheetView workbookViewId="0"/>
  </sheetViews>
  <sheetFormatPr defaultColWidth="9.109375" defaultRowHeight="13.2" x14ac:dyDescent="0.25"/>
  <cols>
    <col min="1" max="1" width="5.6640625" style="9" customWidth="1"/>
    <col min="2" max="2" width="13" style="9" customWidth="1"/>
    <col min="3" max="3" width="18.33203125" style="9" customWidth="1"/>
    <col min="4" max="4" width="10.109375" style="9" customWidth="1"/>
    <col min="5" max="6" width="15.6640625" style="9" customWidth="1"/>
    <col min="7" max="8" width="14.6640625" style="9" customWidth="1"/>
    <col min="9" max="9" width="14.6640625" style="10" customWidth="1"/>
    <col min="10" max="16" width="17.77734375" style="9" customWidth="1"/>
    <col min="17" max="16384" width="9.109375" style="9"/>
  </cols>
  <sheetData>
    <row r="1" spans="1:9" ht="16.5" customHeight="1" x14ac:dyDescent="0.25">
      <c r="B1" s="11"/>
      <c r="C1" s="11"/>
      <c r="D1" s="11"/>
      <c r="E1" s="11"/>
      <c r="F1" s="11"/>
      <c r="G1" s="11"/>
      <c r="H1" s="11"/>
      <c r="I1" s="12"/>
    </row>
    <row r="2" spans="1:9" ht="18.75" customHeight="1" x14ac:dyDescent="0.25">
      <c r="B2" s="9" t="s">
        <v>38</v>
      </c>
      <c r="C2" s="9" t="s">
        <v>34</v>
      </c>
      <c r="D2" s="9" t="s">
        <v>39</v>
      </c>
      <c r="E2" s="9" t="s">
        <v>40</v>
      </c>
      <c r="F2" s="9" t="s">
        <v>41</v>
      </c>
      <c r="G2" s="9" t="s">
        <v>42</v>
      </c>
      <c r="H2" s="13" t="s">
        <v>43</v>
      </c>
      <c r="I2" s="10" t="s">
        <v>36</v>
      </c>
    </row>
    <row r="3" spans="1:9" ht="16.5" customHeight="1" x14ac:dyDescent="0.25">
      <c r="H3" s="9">
        <v>360</v>
      </c>
    </row>
    <row r="4" spans="1:9" ht="16.5" customHeight="1" x14ac:dyDescent="0.25">
      <c r="A4" s="8">
        <v>1</v>
      </c>
      <c r="B4" s="9" t="s">
        <v>9</v>
      </c>
      <c r="C4" s="9" t="s">
        <v>0</v>
      </c>
      <c r="D4" s="9" t="s">
        <v>160</v>
      </c>
      <c r="E4" s="9" t="s">
        <v>386</v>
      </c>
      <c r="F4" s="9" t="s">
        <v>385</v>
      </c>
      <c r="G4" s="9">
        <v>1</v>
      </c>
      <c r="H4" s="9">
        <f t="shared" ref="H4:H34" si="0">SUM($H$3)</f>
        <v>360</v>
      </c>
      <c r="I4" s="17">
        <f t="shared" ref="I4:I35" si="1">G4*H4</f>
        <v>360</v>
      </c>
    </row>
    <row r="5" spans="1:9" ht="16.5" customHeight="1" x14ac:dyDescent="0.25">
      <c r="A5" s="8">
        <v>2</v>
      </c>
      <c r="B5" s="9" t="s">
        <v>9</v>
      </c>
      <c r="C5" s="9" t="s">
        <v>0</v>
      </c>
      <c r="D5" s="9" t="s">
        <v>160</v>
      </c>
      <c r="E5" s="9" t="s">
        <v>424</v>
      </c>
      <c r="F5" s="9" t="s">
        <v>425</v>
      </c>
      <c r="G5" s="9">
        <v>1</v>
      </c>
      <c r="H5" s="9">
        <f t="shared" si="0"/>
        <v>360</v>
      </c>
      <c r="I5" s="17">
        <f t="shared" si="1"/>
        <v>360</v>
      </c>
    </row>
    <row r="6" spans="1:9" ht="16.5" customHeight="1" x14ac:dyDescent="0.25">
      <c r="A6" s="8">
        <v>3</v>
      </c>
      <c r="B6" s="9" t="s">
        <v>9</v>
      </c>
      <c r="C6" s="9" t="s">
        <v>0</v>
      </c>
      <c r="D6" s="9" t="s">
        <v>44</v>
      </c>
      <c r="E6" s="9" t="s">
        <v>321</v>
      </c>
      <c r="F6" s="9" t="s">
        <v>322</v>
      </c>
      <c r="G6" s="9">
        <v>1</v>
      </c>
      <c r="H6" s="9">
        <f t="shared" si="0"/>
        <v>360</v>
      </c>
      <c r="I6" s="17">
        <f t="shared" si="1"/>
        <v>360</v>
      </c>
    </row>
    <row r="7" spans="1:9" ht="16.5" customHeight="1" x14ac:dyDescent="0.25">
      <c r="A7" s="8">
        <v>4</v>
      </c>
      <c r="B7" s="9" t="s">
        <v>9</v>
      </c>
      <c r="C7" s="9" t="s">
        <v>0</v>
      </c>
      <c r="D7" s="9" t="s">
        <v>132</v>
      </c>
      <c r="E7" s="9" t="s">
        <v>337</v>
      </c>
      <c r="F7" s="9" t="s">
        <v>338</v>
      </c>
      <c r="G7" s="9">
        <v>1</v>
      </c>
      <c r="H7" s="9">
        <f t="shared" si="0"/>
        <v>360</v>
      </c>
      <c r="I7" s="17">
        <f t="shared" si="1"/>
        <v>360</v>
      </c>
    </row>
    <row r="8" spans="1:9" ht="16.5" customHeight="1" x14ac:dyDescent="0.25">
      <c r="A8" s="8">
        <v>5</v>
      </c>
      <c r="B8" s="9" t="s">
        <v>9</v>
      </c>
      <c r="C8" s="9" t="s">
        <v>0</v>
      </c>
      <c r="D8" s="9" t="s">
        <v>44</v>
      </c>
      <c r="E8" s="9" t="s">
        <v>279</v>
      </c>
      <c r="F8" s="9" t="s">
        <v>280</v>
      </c>
      <c r="G8" s="9">
        <v>1</v>
      </c>
      <c r="H8" s="9">
        <f t="shared" si="0"/>
        <v>360</v>
      </c>
      <c r="I8" s="17">
        <f t="shared" si="1"/>
        <v>360</v>
      </c>
    </row>
    <row r="9" spans="1:9" ht="16.5" customHeight="1" x14ac:dyDescent="0.25">
      <c r="A9" s="8">
        <v>6</v>
      </c>
      <c r="B9" s="9" t="s">
        <v>9</v>
      </c>
      <c r="C9" s="9" t="s">
        <v>0</v>
      </c>
      <c r="D9" s="9" t="s">
        <v>160</v>
      </c>
      <c r="E9" s="9" t="s">
        <v>382</v>
      </c>
      <c r="F9" s="9" t="s">
        <v>383</v>
      </c>
      <c r="G9" s="9">
        <v>1</v>
      </c>
      <c r="H9" s="9">
        <f t="shared" si="0"/>
        <v>360</v>
      </c>
      <c r="I9" s="17">
        <f t="shared" si="1"/>
        <v>360</v>
      </c>
    </row>
    <row r="10" spans="1:9" ht="16.5" customHeight="1" x14ac:dyDescent="0.25">
      <c r="A10" s="8">
        <v>7</v>
      </c>
      <c r="B10" s="9" t="s">
        <v>9</v>
      </c>
      <c r="C10" s="9" t="s">
        <v>0</v>
      </c>
      <c r="D10" s="9" t="s">
        <v>160</v>
      </c>
      <c r="E10" s="9" t="s">
        <v>369</v>
      </c>
      <c r="F10" s="9" t="s">
        <v>274</v>
      </c>
      <c r="G10" s="9">
        <v>1</v>
      </c>
      <c r="H10" s="9">
        <f t="shared" si="0"/>
        <v>360</v>
      </c>
      <c r="I10" s="17">
        <f t="shared" si="1"/>
        <v>360</v>
      </c>
    </row>
    <row r="11" spans="1:9" ht="16.5" customHeight="1" x14ac:dyDescent="0.25">
      <c r="A11" s="8">
        <v>8</v>
      </c>
      <c r="B11" s="9" t="s">
        <v>9</v>
      </c>
      <c r="C11" s="9" t="s">
        <v>0</v>
      </c>
      <c r="D11" s="9" t="s">
        <v>160</v>
      </c>
      <c r="E11" s="9" t="s">
        <v>369</v>
      </c>
      <c r="F11" s="9" t="s">
        <v>379</v>
      </c>
      <c r="G11" s="9">
        <v>1</v>
      </c>
      <c r="H11" s="9">
        <f t="shared" si="0"/>
        <v>360</v>
      </c>
      <c r="I11" s="17">
        <f t="shared" si="1"/>
        <v>360</v>
      </c>
    </row>
    <row r="12" spans="1:9" ht="16.5" customHeight="1" x14ac:dyDescent="0.25">
      <c r="A12" s="8">
        <v>9</v>
      </c>
      <c r="B12" s="9" t="s">
        <v>9</v>
      </c>
      <c r="C12" s="9" t="s">
        <v>0</v>
      </c>
      <c r="D12" s="9" t="s">
        <v>160</v>
      </c>
      <c r="E12" s="9" t="s">
        <v>430</v>
      </c>
      <c r="F12" s="9" t="s">
        <v>272</v>
      </c>
      <c r="G12" s="9">
        <v>1</v>
      </c>
      <c r="H12" s="9">
        <f t="shared" si="0"/>
        <v>360</v>
      </c>
      <c r="I12" s="17">
        <f t="shared" si="1"/>
        <v>360</v>
      </c>
    </row>
    <row r="13" spans="1:9" ht="16.5" customHeight="1" x14ac:dyDescent="0.25">
      <c r="A13" s="8">
        <v>10</v>
      </c>
      <c r="B13" s="9" t="s">
        <v>9</v>
      </c>
      <c r="C13" s="9" t="s">
        <v>0</v>
      </c>
      <c r="D13" s="9" t="s">
        <v>44</v>
      </c>
      <c r="E13" s="9" t="s">
        <v>273</v>
      </c>
      <c r="F13" s="9" t="s">
        <v>274</v>
      </c>
      <c r="G13" s="9">
        <v>1</v>
      </c>
      <c r="H13" s="9">
        <f t="shared" si="0"/>
        <v>360</v>
      </c>
      <c r="I13" s="17">
        <f t="shared" si="1"/>
        <v>360</v>
      </c>
    </row>
    <row r="14" spans="1:9" ht="16.5" customHeight="1" x14ac:dyDescent="0.25">
      <c r="A14" s="8">
        <v>11</v>
      </c>
      <c r="B14" s="9" t="s">
        <v>9</v>
      </c>
      <c r="C14" s="9" t="s">
        <v>0</v>
      </c>
      <c r="D14" s="9" t="s">
        <v>44</v>
      </c>
      <c r="E14" s="9" t="s">
        <v>185</v>
      </c>
      <c r="F14" s="9" t="s">
        <v>314</v>
      </c>
      <c r="G14" s="9">
        <v>1</v>
      </c>
      <c r="H14" s="9">
        <f t="shared" si="0"/>
        <v>360</v>
      </c>
      <c r="I14" s="17">
        <f t="shared" si="1"/>
        <v>360</v>
      </c>
    </row>
    <row r="15" spans="1:9" ht="16.5" customHeight="1" x14ac:dyDescent="0.25">
      <c r="A15" s="8">
        <v>12</v>
      </c>
      <c r="B15" s="9" t="s">
        <v>9</v>
      </c>
      <c r="C15" s="9" t="s">
        <v>0</v>
      </c>
      <c r="D15" s="9" t="s">
        <v>160</v>
      </c>
      <c r="E15" s="9" t="s">
        <v>372</v>
      </c>
      <c r="F15" s="9" t="s">
        <v>109</v>
      </c>
      <c r="G15" s="9">
        <v>1</v>
      </c>
      <c r="H15" s="9">
        <f t="shared" si="0"/>
        <v>360</v>
      </c>
      <c r="I15" s="17">
        <f t="shared" si="1"/>
        <v>360</v>
      </c>
    </row>
    <row r="16" spans="1:9" ht="16.5" customHeight="1" x14ac:dyDescent="0.25">
      <c r="A16" s="8">
        <v>13</v>
      </c>
      <c r="B16" s="9" t="s">
        <v>9</v>
      </c>
      <c r="C16" s="9" t="s">
        <v>0</v>
      </c>
      <c r="D16" s="9" t="s">
        <v>44</v>
      </c>
      <c r="E16" s="9" t="s">
        <v>325</v>
      </c>
      <c r="F16" s="9" t="s">
        <v>326</v>
      </c>
      <c r="G16" s="9">
        <v>1</v>
      </c>
      <c r="H16" s="9">
        <f t="shared" si="0"/>
        <v>360</v>
      </c>
      <c r="I16" s="17">
        <f t="shared" si="1"/>
        <v>360</v>
      </c>
    </row>
    <row r="17" spans="1:9" ht="16.5" customHeight="1" x14ac:dyDescent="0.25">
      <c r="A17" s="8">
        <v>14</v>
      </c>
      <c r="B17" s="9" t="s">
        <v>9</v>
      </c>
      <c r="C17" s="9" t="s">
        <v>0</v>
      </c>
      <c r="D17" s="9" t="s">
        <v>44</v>
      </c>
      <c r="E17" s="9" t="s">
        <v>271</v>
      </c>
      <c r="F17" s="9" t="s">
        <v>272</v>
      </c>
      <c r="G17" s="9">
        <v>1</v>
      </c>
      <c r="H17" s="9">
        <f t="shared" si="0"/>
        <v>360</v>
      </c>
      <c r="I17" s="17">
        <f t="shared" si="1"/>
        <v>360</v>
      </c>
    </row>
    <row r="18" spans="1:9" ht="16.5" customHeight="1" x14ac:dyDescent="0.25">
      <c r="A18" s="8">
        <v>15</v>
      </c>
      <c r="B18" s="9" t="s">
        <v>9</v>
      </c>
      <c r="C18" s="9" t="s">
        <v>0</v>
      </c>
      <c r="D18" s="16" t="s">
        <v>44</v>
      </c>
      <c r="E18" s="16" t="s">
        <v>445</v>
      </c>
      <c r="F18" s="16" t="s">
        <v>375</v>
      </c>
      <c r="G18" s="16">
        <v>1</v>
      </c>
      <c r="H18" s="16">
        <f t="shared" si="0"/>
        <v>360</v>
      </c>
      <c r="I18" s="18">
        <f t="shared" si="1"/>
        <v>360</v>
      </c>
    </row>
    <row r="19" spans="1:9" ht="16.5" customHeight="1" x14ac:dyDescent="0.25">
      <c r="A19" s="8">
        <v>16</v>
      </c>
      <c r="B19" s="9" t="s">
        <v>9</v>
      </c>
      <c r="C19" s="9" t="s">
        <v>0</v>
      </c>
      <c r="D19" s="9" t="s">
        <v>160</v>
      </c>
      <c r="E19" s="9" t="s">
        <v>392</v>
      </c>
      <c r="F19" s="9" t="s">
        <v>282</v>
      </c>
      <c r="G19" s="9">
        <v>1</v>
      </c>
      <c r="H19" s="9">
        <f t="shared" si="0"/>
        <v>360</v>
      </c>
      <c r="I19" s="17">
        <f t="shared" si="1"/>
        <v>360</v>
      </c>
    </row>
    <row r="20" spans="1:9" ht="16.5" customHeight="1" x14ac:dyDescent="0.25">
      <c r="A20" s="8">
        <v>17</v>
      </c>
      <c r="B20" s="9" t="s">
        <v>9</v>
      </c>
      <c r="C20" s="9" t="s">
        <v>0</v>
      </c>
      <c r="D20" s="9" t="s">
        <v>132</v>
      </c>
      <c r="E20" s="9" t="s">
        <v>343</v>
      </c>
      <c r="F20" s="9" t="s">
        <v>344</v>
      </c>
      <c r="G20" s="9">
        <v>1</v>
      </c>
      <c r="H20" s="9">
        <f t="shared" si="0"/>
        <v>360</v>
      </c>
      <c r="I20" s="17">
        <f t="shared" si="1"/>
        <v>360</v>
      </c>
    </row>
    <row r="21" spans="1:9" ht="16.5" customHeight="1" x14ac:dyDescent="0.25">
      <c r="A21" s="8">
        <v>18</v>
      </c>
      <c r="B21" s="9" t="s">
        <v>9</v>
      </c>
      <c r="C21" s="9" t="s">
        <v>0</v>
      </c>
      <c r="D21" s="9" t="s">
        <v>160</v>
      </c>
      <c r="E21" s="9" t="s">
        <v>413</v>
      </c>
      <c r="F21" s="9" t="s">
        <v>414</v>
      </c>
      <c r="G21" s="9">
        <v>1</v>
      </c>
      <c r="H21" s="9">
        <f t="shared" si="0"/>
        <v>360</v>
      </c>
      <c r="I21" s="17">
        <f t="shared" si="1"/>
        <v>360</v>
      </c>
    </row>
    <row r="22" spans="1:9" ht="16.5" customHeight="1" x14ac:dyDescent="0.25">
      <c r="A22" s="8">
        <v>19</v>
      </c>
      <c r="B22" s="9" t="s">
        <v>9</v>
      </c>
      <c r="C22" s="9" t="s">
        <v>0</v>
      </c>
      <c r="D22" s="9" t="s">
        <v>132</v>
      </c>
      <c r="E22" s="9" t="s">
        <v>336</v>
      </c>
      <c r="F22" s="9" t="s">
        <v>148</v>
      </c>
      <c r="G22" s="9">
        <v>1</v>
      </c>
      <c r="H22" s="9">
        <f t="shared" si="0"/>
        <v>360</v>
      </c>
      <c r="I22" s="17">
        <f t="shared" si="1"/>
        <v>360</v>
      </c>
    </row>
    <row r="23" spans="1:9" ht="16.5" customHeight="1" x14ac:dyDescent="0.25">
      <c r="A23" s="8">
        <v>20</v>
      </c>
      <c r="B23" s="9" t="s">
        <v>9</v>
      </c>
      <c r="C23" s="9" t="s">
        <v>0</v>
      </c>
      <c r="D23" s="9" t="s">
        <v>132</v>
      </c>
      <c r="E23" s="9" t="s">
        <v>341</v>
      </c>
      <c r="F23" s="9" t="s">
        <v>342</v>
      </c>
      <c r="G23" s="9">
        <v>1</v>
      </c>
      <c r="H23" s="9">
        <f t="shared" si="0"/>
        <v>360</v>
      </c>
      <c r="I23" s="17">
        <f t="shared" si="1"/>
        <v>360</v>
      </c>
    </row>
    <row r="24" spans="1:9" ht="16.5" customHeight="1" x14ac:dyDescent="0.25">
      <c r="A24" s="8">
        <v>21</v>
      </c>
      <c r="B24" s="9" t="s">
        <v>9</v>
      </c>
      <c r="C24" s="9" t="s">
        <v>0</v>
      </c>
      <c r="D24" s="9" t="s">
        <v>160</v>
      </c>
      <c r="E24" s="9" t="s">
        <v>351</v>
      </c>
      <c r="F24" s="9" t="s">
        <v>352</v>
      </c>
      <c r="G24" s="9">
        <v>1</v>
      </c>
      <c r="H24" s="9">
        <f t="shared" si="0"/>
        <v>360</v>
      </c>
      <c r="I24" s="17">
        <f t="shared" si="1"/>
        <v>360</v>
      </c>
    </row>
    <row r="25" spans="1:9" ht="16.5" customHeight="1" x14ac:dyDescent="0.25">
      <c r="A25" s="8">
        <v>22</v>
      </c>
      <c r="B25" s="9" t="s">
        <v>9</v>
      </c>
      <c r="C25" s="9" t="s">
        <v>0</v>
      </c>
      <c r="D25" s="9" t="s">
        <v>160</v>
      </c>
      <c r="E25" s="9" t="s">
        <v>405</v>
      </c>
      <c r="F25" s="9" t="s">
        <v>344</v>
      </c>
      <c r="G25" s="9">
        <v>1</v>
      </c>
      <c r="H25" s="9">
        <f t="shared" si="0"/>
        <v>360</v>
      </c>
      <c r="I25" s="17">
        <f t="shared" si="1"/>
        <v>360</v>
      </c>
    </row>
    <row r="26" spans="1:9" ht="16.5" customHeight="1" x14ac:dyDescent="0.25">
      <c r="A26" s="8">
        <v>23</v>
      </c>
      <c r="B26" s="9" t="s">
        <v>9</v>
      </c>
      <c r="C26" s="9" t="s">
        <v>0</v>
      </c>
      <c r="D26" s="9" t="s">
        <v>44</v>
      </c>
      <c r="E26" s="9" t="s">
        <v>287</v>
      </c>
      <c r="F26" s="9" t="s">
        <v>288</v>
      </c>
      <c r="G26" s="9">
        <v>1</v>
      </c>
      <c r="H26" s="9">
        <f t="shared" si="0"/>
        <v>360</v>
      </c>
      <c r="I26" s="17">
        <f t="shared" si="1"/>
        <v>360</v>
      </c>
    </row>
    <row r="27" spans="1:9" ht="16.5" customHeight="1" x14ac:dyDescent="0.25">
      <c r="A27" s="8">
        <v>24</v>
      </c>
      <c r="B27" s="9" t="s">
        <v>9</v>
      </c>
      <c r="C27" s="9" t="s">
        <v>0</v>
      </c>
      <c r="D27" s="9" t="s">
        <v>44</v>
      </c>
      <c r="E27" s="9" t="s">
        <v>327</v>
      </c>
      <c r="F27" s="9" t="s">
        <v>251</v>
      </c>
      <c r="G27" s="9">
        <v>1</v>
      </c>
      <c r="H27" s="9">
        <f t="shared" si="0"/>
        <v>360</v>
      </c>
      <c r="I27" s="17">
        <f t="shared" si="1"/>
        <v>360</v>
      </c>
    </row>
    <row r="28" spans="1:9" ht="16.5" customHeight="1" x14ac:dyDescent="0.25">
      <c r="A28" s="8">
        <v>25</v>
      </c>
      <c r="B28" s="9" t="s">
        <v>9</v>
      </c>
      <c r="C28" s="9" t="s">
        <v>0</v>
      </c>
      <c r="D28" s="9" t="s">
        <v>160</v>
      </c>
      <c r="E28" s="9" t="s">
        <v>420</v>
      </c>
      <c r="F28" s="9" t="s">
        <v>421</v>
      </c>
      <c r="G28" s="9">
        <v>1</v>
      </c>
      <c r="H28" s="9">
        <f t="shared" si="0"/>
        <v>360</v>
      </c>
      <c r="I28" s="17">
        <f t="shared" si="1"/>
        <v>360</v>
      </c>
    </row>
    <row r="29" spans="1:9" ht="16.5" customHeight="1" x14ac:dyDescent="0.25">
      <c r="A29" s="8">
        <v>26</v>
      </c>
      <c r="B29" s="9" t="s">
        <v>9</v>
      </c>
      <c r="C29" s="9" t="s">
        <v>0</v>
      </c>
      <c r="D29" s="9" t="s">
        <v>160</v>
      </c>
      <c r="E29" s="9" t="s">
        <v>406</v>
      </c>
      <c r="F29" s="9" t="s">
        <v>407</v>
      </c>
      <c r="G29" s="9">
        <v>1</v>
      </c>
      <c r="H29" s="9">
        <f t="shared" si="0"/>
        <v>360</v>
      </c>
      <c r="I29" s="17">
        <f t="shared" si="1"/>
        <v>360</v>
      </c>
    </row>
    <row r="30" spans="1:9" ht="16.5" customHeight="1" x14ac:dyDescent="0.25">
      <c r="A30" s="8">
        <v>27</v>
      </c>
      <c r="B30" s="9" t="s">
        <v>9</v>
      </c>
      <c r="C30" s="9" t="s">
        <v>0</v>
      </c>
      <c r="D30" s="9" t="s">
        <v>160</v>
      </c>
      <c r="E30" s="9" t="s">
        <v>404</v>
      </c>
      <c r="F30" s="9" t="s">
        <v>320</v>
      </c>
      <c r="G30" s="9">
        <v>1</v>
      </c>
      <c r="H30" s="9">
        <f t="shared" si="0"/>
        <v>360</v>
      </c>
      <c r="I30" s="17">
        <f t="shared" si="1"/>
        <v>360</v>
      </c>
    </row>
    <row r="31" spans="1:9" ht="16.5" customHeight="1" x14ac:dyDescent="0.25">
      <c r="A31" s="8">
        <v>28</v>
      </c>
      <c r="B31" s="9" t="s">
        <v>9</v>
      </c>
      <c r="C31" s="9" t="s">
        <v>0</v>
      </c>
      <c r="D31" s="9" t="s">
        <v>160</v>
      </c>
      <c r="E31" s="9" t="s">
        <v>370</v>
      </c>
      <c r="F31" s="9" t="s">
        <v>76</v>
      </c>
      <c r="G31" s="9">
        <v>1</v>
      </c>
      <c r="H31" s="9">
        <f t="shared" si="0"/>
        <v>360</v>
      </c>
      <c r="I31" s="17">
        <f t="shared" si="1"/>
        <v>360</v>
      </c>
    </row>
    <row r="32" spans="1:9" ht="16.5" customHeight="1" x14ac:dyDescent="0.25">
      <c r="A32" s="8">
        <v>29</v>
      </c>
      <c r="B32" s="9" t="s">
        <v>9</v>
      </c>
      <c r="C32" s="9" t="s">
        <v>0</v>
      </c>
      <c r="D32" s="9" t="s">
        <v>160</v>
      </c>
      <c r="E32" s="9" t="s">
        <v>370</v>
      </c>
      <c r="F32" s="9" t="s">
        <v>396</v>
      </c>
      <c r="G32" s="9">
        <v>1</v>
      </c>
      <c r="H32" s="9">
        <f t="shared" si="0"/>
        <v>360</v>
      </c>
      <c r="I32" s="17">
        <f t="shared" si="1"/>
        <v>360</v>
      </c>
    </row>
    <row r="33" spans="1:9" ht="16.5" customHeight="1" x14ac:dyDescent="0.25">
      <c r="A33" s="8">
        <v>30</v>
      </c>
      <c r="B33" s="9" t="s">
        <v>9</v>
      </c>
      <c r="C33" s="9" t="s">
        <v>0</v>
      </c>
      <c r="D33" s="9" t="s">
        <v>160</v>
      </c>
      <c r="E33" s="9" t="s">
        <v>376</v>
      </c>
      <c r="F33" s="9" t="s">
        <v>377</v>
      </c>
      <c r="G33" s="9">
        <v>1</v>
      </c>
      <c r="H33" s="9">
        <f t="shared" si="0"/>
        <v>360</v>
      </c>
      <c r="I33" s="17">
        <f t="shared" si="1"/>
        <v>360</v>
      </c>
    </row>
    <row r="34" spans="1:9" ht="16.5" customHeight="1" x14ac:dyDescent="0.25">
      <c r="A34" s="8">
        <v>31</v>
      </c>
      <c r="B34" s="9" t="s">
        <v>9</v>
      </c>
      <c r="C34" s="9" t="s">
        <v>0</v>
      </c>
      <c r="D34" s="9" t="s">
        <v>44</v>
      </c>
      <c r="E34" s="9" t="s">
        <v>312</v>
      </c>
      <c r="F34" s="9" t="s">
        <v>313</v>
      </c>
      <c r="G34" s="9">
        <v>1</v>
      </c>
      <c r="H34" s="9">
        <f t="shared" si="0"/>
        <v>360</v>
      </c>
      <c r="I34" s="17">
        <f t="shared" si="1"/>
        <v>360</v>
      </c>
    </row>
    <row r="35" spans="1:9" ht="16.5" customHeight="1" x14ac:dyDescent="0.25">
      <c r="A35" s="8">
        <v>32</v>
      </c>
      <c r="B35" s="9" t="s">
        <v>9</v>
      </c>
      <c r="C35" s="9" t="s">
        <v>0</v>
      </c>
      <c r="D35" s="9" t="s">
        <v>160</v>
      </c>
      <c r="E35" s="9" t="s">
        <v>394</v>
      </c>
      <c r="F35" s="9" t="s">
        <v>395</v>
      </c>
      <c r="G35" s="9">
        <v>1</v>
      </c>
      <c r="H35" s="9">
        <f t="shared" ref="H35:H66" si="2">SUM($H$3)</f>
        <v>360</v>
      </c>
      <c r="I35" s="17">
        <f t="shared" si="1"/>
        <v>360</v>
      </c>
    </row>
    <row r="36" spans="1:9" ht="16.5" customHeight="1" x14ac:dyDescent="0.25">
      <c r="A36" s="8">
        <v>33</v>
      </c>
      <c r="B36" s="9" t="s">
        <v>9</v>
      </c>
      <c r="C36" s="9" t="s">
        <v>0</v>
      </c>
      <c r="D36" s="9" t="s">
        <v>44</v>
      </c>
      <c r="E36" s="9" t="s">
        <v>308</v>
      </c>
      <c r="F36" s="9" t="s">
        <v>309</v>
      </c>
      <c r="G36" s="9">
        <v>1</v>
      </c>
      <c r="H36" s="9">
        <f t="shared" si="2"/>
        <v>360</v>
      </c>
      <c r="I36" s="17">
        <f t="shared" ref="I36:I67" si="3">G36*H36</f>
        <v>360</v>
      </c>
    </row>
    <row r="37" spans="1:9" ht="16.5" customHeight="1" x14ac:dyDescent="0.25">
      <c r="A37" s="8">
        <v>34</v>
      </c>
      <c r="B37" s="9" t="s">
        <v>9</v>
      </c>
      <c r="C37" s="9" t="s">
        <v>0</v>
      </c>
      <c r="D37" s="9" t="s">
        <v>44</v>
      </c>
      <c r="E37" s="9" t="s">
        <v>324</v>
      </c>
      <c r="F37" s="9" t="s">
        <v>218</v>
      </c>
      <c r="G37" s="9">
        <v>1</v>
      </c>
      <c r="H37" s="9">
        <f t="shared" si="2"/>
        <v>360</v>
      </c>
      <c r="I37" s="17">
        <f t="shared" si="3"/>
        <v>360</v>
      </c>
    </row>
    <row r="38" spans="1:9" ht="16.5" customHeight="1" x14ac:dyDescent="0.25">
      <c r="A38" s="8">
        <v>35</v>
      </c>
      <c r="B38" s="9" t="s">
        <v>9</v>
      </c>
      <c r="C38" s="9" t="s">
        <v>0</v>
      </c>
      <c r="D38" s="9" t="s">
        <v>160</v>
      </c>
      <c r="E38" s="9" t="s">
        <v>412</v>
      </c>
      <c r="F38" s="9" t="s">
        <v>270</v>
      </c>
      <c r="G38" s="9">
        <v>1</v>
      </c>
      <c r="H38" s="9">
        <f t="shared" si="2"/>
        <v>360</v>
      </c>
      <c r="I38" s="17">
        <f t="shared" si="3"/>
        <v>360</v>
      </c>
    </row>
    <row r="39" spans="1:9" ht="16.5" customHeight="1" x14ac:dyDescent="0.25">
      <c r="A39" s="8">
        <v>36</v>
      </c>
      <c r="B39" s="9" t="s">
        <v>9</v>
      </c>
      <c r="C39" s="9" t="s">
        <v>0</v>
      </c>
      <c r="D39" s="9" t="s">
        <v>44</v>
      </c>
      <c r="E39" s="9" t="s">
        <v>83</v>
      </c>
      <c r="F39" s="9" t="s">
        <v>264</v>
      </c>
      <c r="G39" s="9">
        <v>1</v>
      </c>
      <c r="H39" s="9">
        <f t="shared" si="2"/>
        <v>360</v>
      </c>
      <c r="I39" s="17">
        <f t="shared" si="3"/>
        <v>360</v>
      </c>
    </row>
    <row r="40" spans="1:9" ht="16.5" customHeight="1" x14ac:dyDescent="0.25">
      <c r="A40" s="8">
        <v>37</v>
      </c>
      <c r="B40" s="9" t="s">
        <v>9</v>
      </c>
      <c r="C40" s="9" t="s">
        <v>0</v>
      </c>
      <c r="D40" s="9" t="s">
        <v>44</v>
      </c>
      <c r="E40" s="9" t="s">
        <v>269</v>
      </c>
      <c r="F40" s="9" t="s">
        <v>270</v>
      </c>
      <c r="G40" s="9">
        <v>1</v>
      </c>
      <c r="H40" s="9">
        <f t="shared" si="2"/>
        <v>360</v>
      </c>
      <c r="I40" s="17">
        <f t="shared" si="3"/>
        <v>360</v>
      </c>
    </row>
    <row r="41" spans="1:9" ht="16.5" customHeight="1" x14ac:dyDescent="0.25">
      <c r="A41" s="8">
        <v>38</v>
      </c>
      <c r="B41" s="9" t="s">
        <v>9</v>
      </c>
      <c r="C41" s="9" t="s">
        <v>0</v>
      </c>
      <c r="D41" s="9" t="s">
        <v>160</v>
      </c>
      <c r="E41" s="9" t="s">
        <v>199</v>
      </c>
      <c r="F41" s="9" t="s">
        <v>418</v>
      </c>
      <c r="G41" s="9">
        <v>1</v>
      </c>
      <c r="H41" s="9">
        <f t="shared" si="2"/>
        <v>360</v>
      </c>
      <c r="I41" s="17">
        <f t="shared" si="3"/>
        <v>360</v>
      </c>
    </row>
    <row r="42" spans="1:9" ht="16.5" customHeight="1" x14ac:dyDescent="0.25">
      <c r="A42" s="8">
        <v>39</v>
      </c>
      <c r="B42" s="9" t="s">
        <v>9</v>
      </c>
      <c r="C42" s="9" t="s">
        <v>0</v>
      </c>
      <c r="D42" s="9" t="s">
        <v>160</v>
      </c>
      <c r="E42" s="9" t="s">
        <v>181</v>
      </c>
      <c r="F42" s="9" t="s">
        <v>263</v>
      </c>
      <c r="G42" s="9">
        <v>1</v>
      </c>
      <c r="H42" s="9">
        <f t="shared" si="2"/>
        <v>360</v>
      </c>
      <c r="I42" s="17">
        <f t="shared" si="3"/>
        <v>360</v>
      </c>
    </row>
    <row r="43" spans="1:9" ht="16.5" customHeight="1" x14ac:dyDescent="0.25">
      <c r="A43" s="8">
        <v>40</v>
      </c>
      <c r="B43" s="9" t="s">
        <v>9</v>
      </c>
      <c r="C43" s="9" t="s">
        <v>0</v>
      </c>
      <c r="D43" s="9" t="s">
        <v>160</v>
      </c>
      <c r="E43" s="9" t="s">
        <v>241</v>
      </c>
      <c r="F43" s="9" t="s">
        <v>109</v>
      </c>
      <c r="G43" s="9">
        <v>1</v>
      </c>
      <c r="H43" s="9">
        <f t="shared" si="2"/>
        <v>360</v>
      </c>
      <c r="I43" s="17">
        <f t="shared" si="3"/>
        <v>360</v>
      </c>
    </row>
    <row r="44" spans="1:9" ht="16.5" customHeight="1" x14ac:dyDescent="0.25">
      <c r="A44" s="8">
        <v>41</v>
      </c>
      <c r="B44" s="9" t="s">
        <v>9</v>
      </c>
      <c r="C44" s="9" t="s">
        <v>0</v>
      </c>
      <c r="D44" s="9" t="s">
        <v>160</v>
      </c>
      <c r="E44" s="9" t="s">
        <v>408</v>
      </c>
      <c r="F44" s="9" t="s">
        <v>409</v>
      </c>
      <c r="G44" s="9">
        <v>1</v>
      </c>
      <c r="H44" s="9">
        <f t="shared" si="2"/>
        <v>360</v>
      </c>
      <c r="I44" s="17">
        <f t="shared" si="3"/>
        <v>360</v>
      </c>
    </row>
    <row r="45" spans="1:9" ht="16.5" customHeight="1" x14ac:dyDescent="0.25">
      <c r="A45" s="8">
        <v>42</v>
      </c>
      <c r="B45" s="9" t="s">
        <v>9</v>
      </c>
      <c r="C45" s="9" t="s">
        <v>0</v>
      </c>
      <c r="D45" s="9" t="s">
        <v>160</v>
      </c>
      <c r="E45" s="9" t="s">
        <v>373</v>
      </c>
      <c r="F45" s="9" t="s">
        <v>374</v>
      </c>
      <c r="G45" s="9">
        <v>1</v>
      </c>
      <c r="H45" s="9">
        <f t="shared" si="2"/>
        <v>360</v>
      </c>
      <c r="I45" s="17">
        <f t="shared" si="3"/>
        <v>360</v>
      </c>
    </row>
    <row r="46" spans="1:9" ht="16.5" customHeight="1" x14ac:dyDescent="0.25">
      <c r="A46" s="8">
        <v>43</v>
      </c>
      <c r="B46" s="9" t="s">
        <v>9</v>
      </c>
      <c r="C46" s="9" t="s">
        <v>0</v>
      </c>
      <c r="D46" s="9" t="s">
        <v>44</v>
      </c>
      <c r="E46" s="9" t="s">
        <v>294</v>
      </c>
      <c r="F46" s="9" t="s">
        <v>295</v>
      </c>
      <c r="G46" s="9">
        <v>1</v>
      </c>
      <c r="H46" s="9">
        <f t="shared" si="2"/>
        <v>360</v>
      </c>
      <c r="I46" s="17">
        <f t="shared" si="3"/>
        <v>360</v>
      </c>
    </row>
    <row r="47" spans="1:9" ht="16.5" customHeight="1" x14ac:dyDescent="0.25">
      <c r="A47" s="8">
        <v>44</v>
      </c>
      <c r="B47" s="9" t="s">
        <v>9</v>
      </c>
      <c r="C47" s="9" t="s">
        <v>0</v>
      </c>
      <c r="D47" s="9" t="s">
        <v>44</v>
      </c>
      <c r="E47" s="9" t="s">
        <v>301</v>
      </c>
      <c r="F47" s="9" t="s">
        <v>302</v>
      </c>
      <c r="G47" s="9">
        <v>1</v>
      </c>
      <c r="H47" s="9">
        <f t="shared" si="2"/>
        <v>360</v>
      </c>
      <c r="I47" s="17">
        <f t="shared" si="3"/>
        <v>360</v>
      </c>
    </row>
    <row r="48" spans="1:9" ht="16.5" customHeight="1" x14ac:dyDescent="0.25">
      <c r="A48" s="8">
        <v>45</v>
      </c>
      <c r="B48" s="9" t="s">
        <v>9</v>
      </c>
      <c r="C48" s="9" t="s">
        <v>0</v>
      </c>
      <c r="D48" s="9" t="s">
        <v>44</v>
      </c>
      <c r="E48" s="9" t="s">
        <v>281</v>
      </c>
      <c r="F48" s="9" t="s">
        <v>282</v>
      </c>
      <c r="G48" s="9">
        <v>1</v>
      </c>
      <c r="H48" s="9">
        <f t="shared" si="2"/>
        <v>360</v>
      </c>
      <c r="I48" s="17">
        <f t="shared" si="3"/>
        <v>360</v>
      </c>
    </row>
    <row r="49" spans="1:9" ht="16.5" customHeight="1" x14ac:dyDescent="0.25">
      <c r="A49" s="8">
        <v>46</v>
      </c>
      <c r="B49" s="9" t="s">
        <v>9</v>
      </c>
      <c r="C49" s="9" t="s">
        <v>0</v>
      </c>
      <c r="D49" s="9" t="s">
        <v>160</v>
      </c>
      <c r="E49" s="9" t="s">
        <v>415</v>
      </c>
      <c r="F49" s="9" t="s">
        <v>300</v>
      </c>
      <c r="G49" s="9">
        <v>1</v>
      </c>
      <c r="H49" s="9">
        <f t="shared" si="2"/>
        <v>360</v>
      </c>
      <c r="I49" s="17">
        <f t="shared" si="3"/>
        <v>360</v>
      </c>
    </row>
    <row r="50" spans="1:9" ht="16.5" customHeight="1" x14ac:dyDescent="0.25">
      <c r="A50" s="8">
        <v>47</v>
      </c>
      <c r="B50" s="9" t="s">
        <v>9</v>
      </c>
      <c r="C50" s="9" t="s">
        <v>0</v>
      </c>
      <c r="D50" s="9" t="s">
        <v>44</v>
      </c>
      <c r="E50" s="9" t="s">
        <v>299</v>
      </c>
      <c r="F50" s="9" t="s">
        <v>300</v>
      </c>
      <c r="G50" s="9">
        <v>1</v>
      </c>
      <c r="H50" s="9">
        <f t="shared" si="2"/>
        <v>360</v>
      </c>
      <c r="I50" s="17">
        <f t="shared" si="3"/>
        <v>360</v>
      </c>
    </row>
    <row r="51" spans="1:9" ht="16.5" customHeight="1" x14ac:dyDescent="0.25">
      <c r="A51" s="8">
        <v>48</v>
      </c>
      <c r="B51" s="9" t="s">
        <v>9</v>
      </c>
      <c r="C51" s="9" t="s">
        <v>0</v>
      </c>
      <c r="D51" s="9" t="s">
        <v>44</v>
      </c>
      <c r="E51" s="9" t="s">
        <v>315</v>
      </c>
      <c r="F51" s="9" t="s">
        <v>316</v>
      </c>
      <c r="G51" s="9">
        <v>1</v>
      </c>
      <c r="H51" s="9">
        <f t="shared" si="2"/>
        <v>360</v>
      </c>
      <c r="I51" s="17">
        <f t="shared" si="3"/>
        <v>360</v>
      </c>
    </row>
    <row r="52" spans="1:9" ht="16.5" customHeight="1" x14ac:dyDescent="0.25">
      <c r="A52" s="8">
        <v>49</v>
      </c>
      <c r="B52" s="9" t="s">
        <v>9</v>
      </c>
      <c r="C52" s="9" t="s">
        <v>0</v>
      </c>
      <c r="D52" s="9" t="s">
        <v>160</v>
      </c>
      <c r="E52" s="9" t="s">
        <v>191</v>
      </c>
      <c r="F52" s="9" t="s">
        <v>318</v>
      </c>
      <c r="G52" s="9">
        <v>1</v>
      </c>
      <c r="H52" s="9">
        <f t="shared" si="2"/>
        <v>360</v>
      </c>
      <c r="I52" s="17">
        <f t="shared" si="3"/>
        <v>360</v>
      </c>
    </row>
    <row r="53" spans="1:9" ht="16.5" customHeight="1" x14ac:dyDescent="0.25">
      <c r="A53" s="8">
        <v>50</v>
      </c>
      <c r="B53" s="9" t="s">
        <v>9</v>
      </c>
      <c r="C53" s="9" t="s">
        <v>0</v>
      </c>
      <c r="D53" s="9" t="s">
        <v>44</v>
      </c>
      <c r="E53" s="9" t="s">
        <v>49</v>
      </c>
      <c r="F53" s="9" t="s">
        <v>76</v>
      </c>
      <c r="G53" s="9">
        <v>1</v>
      </c>
      <c r="H53" s="9">
        <f t="shared" si="2"/>
        <v>360</v>
      </c>
      <c r="I53" s="17">
        <f t="shared" si="3"/>
        <v>360</v>
      </c>
    </row>
    <row r="54" spans="1:9" ht="16.5" customHeight="1" x14ac:dyDescent="0.25">
      <c r="A54" s="8">
        <v>51</v>
      </c>
      <c r="B54" s="9" t="s">
        <v>9</v>
      </c>
      <c r="C54" s="9" t="s">
        <v>0</v>
      </c>
      <c r="D54" s="9" t="s">
        <v>44</v>
      </c>
      <c r="E54" s="9" t="s">
        <v>147</v>
      </c>
      <c r="F54" s="9" t="s">
        <v>291</v>
      </c>
      <c r="G54" s="9">
        <v>1</v>
      </c>
      <c r="H54" s="9">
        <f t="shared" si="2"/>
        <v>360</v>
      </c>
      <c r="I54" s="17">
        <f t="shared" si="3"/>
        <v>360</v>
      </c>
    </row>
    <row r="55" spans="1:9" ht="16.5" customHeight="1" x14ac:dyDescent="0.25">
      <c r="A55" s="8">
        <v>52</v>
      </c>
      <c r="B55" s="9" t="s">
        <v>9</v>
      </c>
      <c r="C55" s="9" t="s">
        <v>0</v>
      </c>
      <c r="D55" s="9" t="s">
        <v>132</v>
      </c>
      <c r="E55" s="9" t="s">
        <v>147</v>
      </c>
      <c r="F55" s="9" t="s">
        <v>335</v>
      </c>
      <c r="G55" s="9">
        <v>1</v>
      </c>
      <c r="H55" s="9">
        <f t="shared" si="2"/>
        <v>360</v>
      </c>
      <c r="I55" s="17">
        <f t="shared" si="3"/>
        <v>360</v>
      </c>
    </row>
    <row r="56" spans="1:9" ht="16.5" customHeight="1" x14ac:dyDescent="0.25">
      <c r="A56" s="8">
        <v>53</v>
      </c>
      <c r="B56" s="9" t="s">
        <v>9</v>
      </c>
      <c r="C56" s="9" t="s">
        <v>0</v>
      </c>
      <c r="D56" s="9" t="s">
        <v>44</v>
      </c>
      <c r="E56" s="9" t="s">
        <v>306</v>
      </c>
      <c r="F56" s="9" t="s">
        <v>307</v>
      </c>
      <c r="G56" s="9">
        <v>1</v>
      </c>
      <c r="H56" s="9">
        <f t="shared" si="2"/>
        <v>360</v>
      </c>
      <c r="I56" s="17">
        <f t="shared" si="3"/>
        <v>360</v>
      </c>
    </row>
    <row r="57" spans="1:9" ht="16.5" customHeight="1" x14ac:dyDescent="0.25">
      <c r="A57" s="8">
        <v>54</v>
      </c>
      <c r="B57" s="9" t="s">
        <v>9</v>
      </c>
      <c r="C57" s="9" t="s">
        <v>0</v>
      </c>
      <c r="D57" s="9" t="s">
        <v>44</v>
      </c>
      <c r="E57" s="9" t="s">
        <v>319</v>
      </c>
      <c r="F57" s="9" t="s">
        <v>320</v>
      </c>
      <c r="G57" s="9">
        <v>1</v>
      </c>
      <c r="H57" s="9">
        <f t="shared" si="2"/>
        <v>360</v>
      </c>
      <c r="I57" s="17">
        <f t="shared" si="3"/>
        <v>360</v>
      </c>
    </row>
    <row r="58" spans="1:9" ht="16.5" customHeight="1" x14ac:dyDescent="0.25">
      <c r="A58" s="8">
        <v>55</v>
      </c>
      <c r="B58" s="9" t="s">
        <v>9</v>
      </c>
      <c r="C58" s="9" t="s">
        <v>0</v>
      </c>
      <c r="D58" s="9" t="s">
        <v>44</v>
      </c>
      <c r="E58" s="9" t="s">
        <v>262</v>
      </c>
      <c r="F58" s="9" t="s">
        <v>263</v>
      </c>
      <c r="G58" s="9">
        <v>1</v>
      </c>
      <c r="H58" s="9">
        <f t="shared" si="2"/>
        <v>360</v>
      </c>
      <c r="I58" s="17">
        <f t="shared" si="3"/>
        <v>360</v>
      </c>
    </row>
    <row r="59" spans="1:9" ht="16.5" customHeight="1" x14ac:dyDescent="0.25">
      <c r="A59" s="8">
        <v>56</v>
      </c>
      <c r="B59" s="9" t="s">
        <v>9</v>
      </c>
      <c r="C59" s="9" t="s">
        <v>0</v>
      </c>
      <c r="D59" s="9" t="s">
        <v>132</v>
      </c>
      <c r="E59" s="9" t="s">
        <v>339</v>
      </c>
      <c r="F59" s="9" t="s">
        <v>340</v>
      </c>
      <c r="G59" s="9">
        <v>1</v>
      </c>
      <c r="H59" s="9">
        <f t="shared" si="2"/>
        <v>360</v>
      </c>
      <c r="I59" s="17">
        <f t="shared" si="3"/>
        <v>360</v>
      </c>
    </row>
    <row r="60" spans="1:9" ht="16.5" customHeight="1" x14ac:dyDescent="0.25">
      <c r="A60" s="8">
        <v>57</v>
      </c>
      <c r="B60" s="9" t="s">
        <v>9</v>
      </c>
      <c r="C60" s="9" t="s">
        <v>0</v>
      </c>
      <c r="D60" s="9" t="s">
        <v>160</v>
      </c>
      <c r="E60" s="9" t="s">
        <v>388</v>
      </c>
      <c r="F60" s="9" t="s">
        <v>389</v>
      </c>
      <c r="G60" s="9">
        <v>1</v>
      </c>
      <c r="H60" s="9">
        <f t="shared" si="2"/>
        <v>360</v>
      </c>
      <c r="I60" s="17">
        <f t="shared" si="3"/>
        <v>360</v>
      </c>
    </row>
    <row r="61" spans="1:9" ht="16.5" customHeight="1" x14ac:dyDescent="0.25">
      <c r="A61" s="8">
        <v>58</v>
      </c>
      <c r="B61" s="9" t="s">
        <v>9</v>
      </c>
      <c r="C61" s="9" t="s">
        <v>0</v>
      </c>
      <c r="D61" s="9" t="s">
        <v>160</v>
      </c>
      <c r="E61" s="9" t="s">
        <v>349</v>
      </c>
      <c r="F61" s="9" t="s">
        <v>350</v>
      </c>
      <c r="G61" s="9">
        <v>1</v>
      </c>
      <c r="H61" s="9">
        <f t="shared" si="2"/>
        <v>360</v>
      </c>
      <c r="I61" s="17">
        <f t="shared" si="3"/>
        <v>360</v>
      </c>
    </row>
    <row r="62" spans="1:9" ht="16.5" customHeight="1" x14ac:dyDescent="0.25">
      <c r="A62" s="8">
        <v>59</v>
      </c>
      <c r="B62" s="9" t="s">
        <v>9</v>
      </c>
      <c r="C62" s="9" t="s">
        <v>0</v>
      </c>
      <c r="D62" s="9" t="s">
        <v>160</v>
      </c>
      <c r="E62" s="9" t="s">
        <v>387</v>
      </c>
      <c r="F62" s="9" t="s">
        <v>307</v>
      </c>
      <c r="G62" s="9">
        <v>1</v>
      </c>
      <c r="H62" s="9">
        <f t="shared" si="2"/>
        <v>360</v>
      </c>
      <c r="I62" s="17">
        <f t="shared" si="3"/>
        <v>360</v>
      </c>
    </row>
    <row r="63" spans="1:9" ht="16.5" customHeight="1" x14ac:dyDescent="0.25">
      <c r="A63" s="8">
        <v>60</v>
      </c>
      <c r="B63" s="9" t="s">
        <v>9</v>
      </c>
      <c r="C63" s="9" t="s">
        <v>0</v>
      </c>
      <c r="D63" s="9" t="s">
        <v>160</v>
      </c>
      <c r="E63" s="9" t="s">
        <v>208</v>
      </c>
      <c r="F63" s="9" t="s">
        <v>384</v>
      </c>
      <c r="G63" s="9">
        <v>1</v>
      </c>
      <c r="H63" s="9">
        <f t="shared" si="2"/>
        <v>360</v>
      </c>
      <c r="I63" s="17">
        <f t="shared" si="3"/>
        <v>360</v>
      </c>
    </row>
    <row r="64" spans="1:9" ht="16.5" customHeight="1" x14ac:dyDescent="0.25">
      <c r="A64" s="8">
        <v>61</v>
      </c>
      <c r="B64" s="9" t="s">
        <v>9</v>
      </c>
      <c r="C64" s="9" t="s">
        <v>0</v>
      </c>
      <c r="D64" s="9" t="s">
        <v>160</v>
      </c>
      <c r="E64" s="9" t="s">
        <v>416</v>
      </c>
      <c r="F64" s="9" t="s">
        <v>417</v>
      </c>
      <c r="G64" s="9">
        <v>1</v>
      </c>
      <c r="H64" s="9">
        <f t="shared" si="2"/>
        <v>360</v>
      </c>
      <c r="I64" s="17">
        <f t="shared" si="3"/>
        <v>360</v>
      </c>
    </row>
    <row r="65" spans="1:9" ht="16.5" customHeight="1" x14ac:dyDescent="0.25">
      <c r="A65" s="8">
        <v>62</v>
      </c>
      <c r="B65" s="9" t="s">
        <v>9</v>
      </c>
      <c r="C65" s="9" t="s">
        <v>0</v>
      </c>
      <c r="D65" s="9" t="s">
        <v>160</v>
      </c>
      <c r="E65" s="9" t="s">
        <v>380</v>
      </c>
      <c r="F65" s="9" t="s">
        <v>381</v>
      </c>
      <c r="G65" s="9">
        <v>1</v>
      </c>
      <c r="H65" s="9">
        <f t="shared" si="2"/>
        <v>360</v>
      </c>
      <c r="I65" s="17">
        <f t="shared" si="3"/>
        <v>360</v>
      </c>
    </row>
    <row r="66" spans="1:9" ht="16.5" customHeight="1" x14ac:dyDescent="0.25">
      <c r="A66" s="8">
        <v>63</v>
      </c>
      <c r="B66" s="9" t="s">
        <v>9</v>
      </c>
      <c r="C66" s="9" t="s">
        <v>0</v>
      </c>
      <c r="D66" s="9" t="s">
        <v>44</v>
      </c>
      <c r="E66" s="9" t="s">
        <v>304</v>
      </c>
      <c r="F66" s="9" t="s">
        <v>305</v>
      </c>
      <c r="G66" s="9">
        <v>1</v>
      </c>
      <c r="H66" s="9">
        <f t="shared" si="2"/>
        <v>360</v>
      </c>
      <c r="I66" s="17">
        <f t="shared" si="3"/>
        <v>360</v>
      </c>
    </row>
    <row r="67" spans="1:9" ht="16.5" customHeight="1" x14ac:dyDescent="0.25">
      <c r="A67" s="8">
        <v>64</v>
      </c>
      <c r="B67" s="9" t="s">
        <v>9</v>
      </c>
      <c r="C67" s="9" t="s">
        <v>0</v>
      </c>
      <c r="D67" s="9" t="s">
        <v>160</v>
      </c>
      <c r="E67" s="9" t="s">
        <v>427</v>
      </c>
      <c r="F67" s="9" t="s">
        <v>428</v>
      </c>
      <c r="G67" s="9">
        <v>1</v>
      </c>
      <c r="H67" s="9">
        <f t="shared" ref="H67:H98" si="4">SUM($H$3)</f>
        <v>360</v>
      </c>
      <c r="I67" s="17">
        <f t="shared" si="3"/>
        <v>360</v>
      </c>
    </row>
    <row r="68" spans="1:9" ht="16.5" customHeight="1" x14ac:dyDescent="0.25">
      <c r="A68" s="8">
        <v>65</v>
      </c>
      <c r="B68" s="9" t="s">
        <v>9</v>
      </c>
      <c r="C68" s="9" t="s">
        <v>0</v>
      </c>
      <c r="D68" s="9" t="s">
        <v>44</v>
      </c>
      <c r="E68" s="9" t="s">
        <v>328</v>
      </c>
      <c r="F68" s="9" t="s">
        <v>64</v>
      </c>
      <c r="G68" s="9">
        <v>1</v>
      </c>
      <c r="H68" s="9">
        <f t="shared" si="4"/>
        <v>360</v>
      </c>
      <c r="I68" s="17">
        <f t="shared" ref="I68:I99" si="5">G68*H68</f>
        <v>360</v>
      </c>
    </row>
    <row r="69" spans="1:9" ht="16.5" customHeight="1" x14ac:dyDescent="0.25">
      <c r="A69" s="8">
        <v>66</v>
      </c>
      <c r="B69" s="9" t="s">
        <v>9</v>
      </c>
      <c r="C69" s="9" t="s">
        <v>0</v>
      </c>
      <c r="D69" s="9" t="s">
        <v>160</v>
      </c>
      <c r="E69" s="9" t="s">
        <v>390</v>
      </c>
      <c r="F69" s="9" t="s">
        <v>391</v>
      </c>
      <c r="G69" s="9">
        <v>1</v>
      </c>
      <c r="H69" s="9">
        <f t="shared" si="4"/>
        <v>360</v>
      </c>
      <c r="I69" s="17">
        <f t="shared" si="5"/>
        <v>360</v>
      </c>
    </row>
    <row r="70" spans="1:9" ht="16.5" customHeight="1" x14ac:dyDescent="0.25">
      <c r="A70" s="8">
        <v>67</v>
      </c>
      <c r="B70" s="9" t="s">
        <v>9</v>
      </c>
      <c r="C70" s="9" t="s">
        <v>0</v>
      </c>
      <c r="D70" s="9" t="s">
        <v>44</v>
      </c>
      <c r="E70" s="9" t="s">
        <v>289</v>
      </c>
      <c r="F70" s="9" t="s">
        <v>290</v>
      </c>
      <c r="G70" s="9">
        <v>1</v>
      </c>
      <c r="H70" s="9">
        <f t="shared" si="4"/>
        <v>360</v>
      </c>
      <c r="I70" s="17">
        <f t="shared" si="5"/>
        <v>360</v>
      </c>
    </row>
    <row r="71" spans="1:9" ht="16.5" customHeight="1" x14ac:dyDescent="0.25">
      <c r="A71" s="8">
        <v>68</v>
      </c>
      <c r="B71" s="9" t="s">
        <v>9</v>
      </c>
      <c r="C71" s="9" t="s">
        <v>0</v>
      </c>
      <c r="D71" s="9" t="s">
        <v>44</v>
      </c>
      <c r="E71" s="9" t="s">
        <v>296</v>
      </c>
      <c r="F71" s="9" t="s">
        <v>297</v>
      </c>
      <c r="G71" s="9">
        <v>1</v>
      </c>
      <c r="H71" s="9">
        <f t="shared" si="4"/>
        <v>360</v>
      </c>
      <c r="I71" s="17">
        <f t="shared" si="5"/>
        <v>360</v>
      </c>
    </row>
    <row r="72" spans="1:9" ht="16.5" customHeight="1" x14ac:dyDescent="0.25">
      <c r="A72" s="8">
        <v>69</v>
      </c>
      <c r="B72" s="9" t="s">
        <v>9</v>
      </c>
      <c r="C72" s="9" t="s">
        <v>0</v>
      </c>
      <c r="D72" s="9" t="s">
        <v>160</v>
      </c>
      <c r="E72" s="9" t="s">
        <v>118</v>
      </c>
      <c r="F72" s="9" t="s">
        <v>403</v>
      </c>
      <c r="G72" s="9">
        <v>1</v>
      </c>
      <c r="H72" s="9">
        <f t="shared" si="4"/>
        <v>360</v>
      </c>
      <c r="I72" s="17">
        <f t="shared" si="5"/>
        <v>360</v>
      </c>
    </row>
    <row r="73" spans="1:9" ht="16.5" customHeight="1" x14ac:dyDescent="0.25">
      <c r="A73" s="8">
        <v>70</v>
      </c>
      <c r="B73" s="9" t="s">
        <v>9</v>
      </c>
      <c r="C73" s="9" t="s">
        <v>0</v>
      </c>
      <c r="D73" s="9" t="s">
        <v>160</v>
      </c>
      <c r="E73" s="9" t="s">
        <v>400</v>
      </c>
      <c r="F73" s="9" t="s">
        <v>401</v>
      </c>
      <c r="G73" s="9">
        <v>1</v>
      </c>
      <c r="H73" s="9">
        <f t="shared" si="4"/>
        <v>360</v>
      </c>
      <c r="I73" s="17">
        <f t="shared" si="5"/>
        <v>360</v>
      </c>
    </row>
    <row r="74" spans="1:9" ht="16.5" customHeight="1" x14ac:dyDescent="0.25">
      <c r="A74" s="8">
        <v>71</v>
      </c>
      <c r="B74" s="9" t="s">
        <v>9</v>
      </c>
      <c r="C74" s="9" t="s">
        <v>0</v>
      </c>
      <c r="D74" s="9" t="s">
        <v>160</v>
      </c>
      <c r="E74" s="9" t="s">
        <v>419</v>
      </c>
      <c r="F74" s="9" t="s">
        <v>402</v>
      </c>
      <c r="G74" s="9">
        <v>1</v>
      </c>
      <c r="H74" s="9">
        <f t="shared" si="4"/>
        <v>360</v>
      </c>
      <c r="I74" s="17">
        <f t="shared" si="5"/>
        <v>360</v>
      </c>
    </row>
    <row r="75" spans="1:9" ht="16.5" customHeight="1" x14ac:dyDescent="0.25">
      <c r="A75" s="8">
        <v>72</v>
      </c>
      <c r="B75" s="9" t="s">
        <v>9</v>
      </c>
      <c r="C75" s="9" t="s">
        <v>0</v>
      </c>
      <c r="D75" s="9" t="s">
        <v>44</v>
      </c>
      <c r="E75" s="9" t="s">
        <v>317</v>
      </c>
      <c r="F75" s="9" t="s">
        <v>318</v>
      </c>
      <c r="G75" s="9">
        <v>1</v>
      </c>
      <c r="H75" s="9">
        <f t="shared" si="4"/>
        <v>360</v>
      </c>
      <c r="I75" s="17">
        <f t="shared" si="5"/>
        <v>360</v>
      </c>
    </row>
    <row r="76" spans="1:9" ht="16.5" customHeight="1" x14ac:dyDescent="0.25">
      <c r="A76" s="8">
        <v>73</v>
      </c>
      <c r="B76" s="9" t="s">
        <v>9</v>
      </c>
      <c r="C76" s="9" t="s">
        <v>0</v>
      </c>
      <c r="D76" s="9" t="s">
        <v>160</v>
      </c>
      <c r="E76" s="9" t="s">
        <v>363</v>
      </c>
      <c r="F76" s="9" t="s">
        <v>364</v>
      </c>
      <c r="G76" s="9">
        <v>1</v>
      </c>
      <c r="H76" s="9">
        <f t="shared" si="4"/>
        <v>360</v>
      </c>
      <c r="I76" s="17">
        <f t="shared" si="5"/>
        <v>360</v>
      </c>
    </row>
    <row r="77" spans="1:9" ht="16.5" customHeight="1" x14ac:dyDescent="0.25">
      <c r="A77" s="8">
        <v>74</v>
      </c>
      <c r="B77" s="9" t="s">
        <v>9</v>
      </c>
      <c r="C77" s="9" t="s">
        <v>0</v>
      </c>
      <c r="D77" s="9" t="s">
        <v>132</v>
      </c>
      <c r="E77" s="9" t="s">
        <v>333</v>
      </c>
      <c r="F77" s="9" t="s">
        <v>334</v>
      </c>
      <c r="G77" s="9">
        <v>1</v>
      </c>
      <c r="H77" s="9">
        <f t="shared" si="4"/>
        <v>360</v>
      </c>
      <c r="I77" s="17">
        <f t="shared" si="5"/>
        <v>360</v>
      </c>
    </row>
    <row r="78" spans="1:9" ht="16.5" customHeight="1" x14ac:dyDescent="0.25">
      <c r="A78" s="8">
        <v>75</v>
      </c>
      <c r="B78" s="9" t="s">
        <v>9</v>
      </c>
      <c r="C78" s="9" t="s">
        <v>0</v>
      </c>
      <c r="D78" s="9" t="s">
        <v>44</v>
      </c>
      <c r="E78" s="9" t="s">
        <v>265</v>
      </c>
      <c r="F78" s="9" t="s">
        <v>266</v>
      </c>
      <c r="G78" s="9">
        <v>1</v>
      </c>
      <c r="H78" s="9">
        <f t="shared" si="4"/>
        <v>360</v>
      </c>
      <c r="I78" s="17">
        <f t="shared" si="5"/>
        <v>360</v>
      </c>
    </row>
    <row r="79" spans="1:9" ht="16.5" customHeight="1" x14ac:dyDescent="0.25">
      <c r="A79" s="8">
        <v>76</v>
      </c>
      <c r="B79" s="9" t="s">
        <v>9</v>
      </c>
      <c r="C79" s="9" t="s">
        <v>0</v>
      </c>
      <c r="D79" s="9" t="s">
        <v>44</v>
      </c>
      <c r="E79" s="9" t="s">
        <v>283</v>
      </c>
      <c r="F79" s="9" t="s">
        <v>284</v>
      </c>
      <c r="G79" s="9">
        <v>1</v>
      </c>
      <c r="H79" s="9">
        <f t="shared" si="4"/>
        <v>360</v>
      </c>
      <c r="I79" s="17">
        <f t="shared" si="5"/>
        <v>360</v>
      </c>
    </row>
    <row r="80" spans="1:9" ht="16.5" customHeight="1" x14ac:dyDescent="0.25">
      <c r="A80" s="8">
        <v>77</v>
      </c>
      <c r="B80" s="9" t="s">
        <v>9</v>
      </c>
      <c r="C80" s="9" t="s">
        <v>0</v>
      </c>
      <c r="D80" s="9" t="s">
        <v>44</v>
      </c>
      <c r="E80" s="9" t="s">
        <v>63</v>
      </c>
      <c r="F80" s="9" t="s">
        <v>277</v>
      </c>
      <c r="G80" s="9">
        <v>1</v>
      </c>
      <c r="H80" s="9">
        <f t="shared" si="4"/>
        <v>360</v>
      </c>
      <c r="I80" s="17">
        <f t="shared" si="5"/>
        <v>360</v>
      </c>
    </row>
    <row r="81" spans="1:9" ht="16.5" customHeight="1" x14ac:dyDescent="0.25">
      <c r="A81" s="8">
        <v>78</v>
      </c>
      <c r="B81" s="9" t="s">
        <v>9</v>
      </c>
      <c r="C81" s="9" t="s">
        <v>0</v>
      </c>
      <c r="D81" s="9" t="s">
        <v>44</v>
      </c>
      <c r="E81" s="9" t="s">
        <v>278</v>
      </c>
      <c r="F81" s="16" t="s">
        <v>431</v>
      </c>
      <c r="G81" s="9">
        <v>1</v>
      </c>
      <c r="H81" s="9">
        <f t="shared" si="4"/>
        <v>360</v>
      </c>
      <c r="I81" s="17">
        <f t="shared" si="5"/>
        <v>360</v>
      </c>
    </row>
    <row r="82" spans="1:9" ht="16.5" customHeight="1" x14ac:dyDescent="0.25">
      <c r="A82" s="8">
        <v>79</v>
      </c>
      <c r="B82" s="9" t="s">
        <v>9</v>
      </c>
      <c r="C82" s="9" t="s">
        <v>0</v>
      </c>
      <c r="D82" s="9" t="s">
        <v>160</v>
      </c>
      <c r="E82" s="9" t="s">
        <v>426</v>
      </c>
      <c r="F82" s="9" t="s">
        <v>201</v>
      </c>
      <c r="G82" s="9">
        <v>1</v>
      </c>
      <c r="H82" s="9">
        <f t="shared" si="4"/>
        <v>360</v>
      </c>
      <c r="I82" s="17">
        <f t="shared" si="5"/>
        <v>360</v>
      </c>
    </row>
    <row r="83" spans="1:9" ht="16.5" customHeight="1" x14ac:dyDescent="0.25">
      <c r="A83" s="8">
        <v>80</v>
      </c>
      <c r="B83" s="9" t="s">
        <v>9</v>
      </c>
      <c r="C83" s="9" t="s">
        <v>0</v>
      </c>
      <c r="D83" s="9" t="s">
        <v>44</v>
      </c>
      <c r="E83" s="9" t="s">
        <v>292</v>
      </c>
      <c r="F83" s="9" t="s">
        <v>293</v>
      </c>
      <c r="G83" s="9">
        <v>1</v>
      </c>
      <c r="H83" s="9">
        <f t="shared" si="4"/>
        <v>360</v>
      </c>
      <c r="I83" s="17">
        <f t="shared" si="5"/>
        <v>360</v>
      </c>
    </row>
    <row r="84" spans="1:9" ht="16.5" customHeight="1" x14ac:dyDescent="0.25">
      <c r="A84" s="8">
        <v>81</v>
      </c>
      <c r="B84" s="9" t="s">
        <v>9</v>
      </c>
      <c r="C84" s="9" t="s">
        <v>0</v>
      </c>
      <c r="D84" s="9" t="s">
        <v>44</v>
      </c>
      <c r="E84" s="9" t="s">
        <v>275</v>
      </c>
      <c r="F84" s="9" t="s">
        <v>276</v>
      </c>
      <c r="G84" s="9">
        <v>1</v>
      </c>
      <c r="H84" s="9">
        <f t="shared" si="4"/>
        <v>360</v>
      </c>
      <c r="I84" s="17">
        <f t="shared" si="5"/>
        <v>360</v>
      </c>
    </row>
    <row r="85" spans="1:9" ht="16.5" customHeight="1" x14ac:dyDescent="0.25">
      <c r="A85" s="8">
        <v>82</v>
      </c>
      <c r="B85" s="9" t="s">
        <v>9</v>
      </c>
      <c r="C85" s="9" t="s">
        <v>0</v>
      </c>
      <c r="D85" s="9" t="s">
        <v>160</v>
      </c>
      <c r="E85" s="9" t="s">
        <v>371</v>
      </c>
      <c r="F85" s="9" t="s">
        <v>276</v>
      </c>
      <c r="G85" s="9">
        <v>1</v>
      </c>
      <c r="H85" s="9">
        <f t="shared" si="4"/>
        <v>360</v>
      </c>
      <c r="I85" s="17">
        <f t="shared" si="5"/>
        <v>360</v>
      </c>
    </row>
    <row r="86" spans="1:9" ht="16.5" customHeight="1" x14ac:dyDescent="0.25">
      <c r="A86" s="8">
        <v>83</v>
      </c>
      <c r="B86" s="9" t="s">
        <v>9</v>
      </c>
      <c r="C86" s="9" t="s">
        <v>0</v>
      </c>
      <c r="D86" s="9" t="s">
        <v>160</v>
      </c>
      <c r="E86" s="9" t="s">
        <v>357</v>
      </c>
      <c r="F86" s="9" t="s">
        <v>358</v>
      </c>
      <c r="G86" s="9">
        <v>1</v>
      </c>
      <c r="H86" s="9">
        <f t="shared" si="4"/>
        <v>360</v>
      </c>
      <c r="I86" s="17">
        <f t="shared" si="5"/>
        <v>360</v>
      </c>
    </row>
    <row r="87" spans="1:9" ht="16.5" customHeight="1" x14ac:dyDescent="0.25">
      <c r="A87" s="8">
        <v>84</v>
      </c>
      <c r="B87" s="16" t="s">
        <v>9</v>
      </c>
      <c r="C87" s="16" t="s">
        <v>0</v>
      </c>
      <c r="D87" s="9" t="s">
        <v>44</v>
      </c>
      <c r="E87" s="9" t="s">
        <v>85</v>
      </c>
      <c r="F87" s="9" t="s">
        <v>298</v>
      </c>
      <c r="G87" s="9">
        <v>1</v>
      </c>
      <c r="H87" s="9">
        <f t="shared" si="4"/>
        <v>360</v>
      </c>
      <c r="I87" s="17">
        <f t="shared" si="5"/>
        <v>360</v>
      </c>
    </row>
    <row r="88" spans="1:9" ht="16.5" customHeight="1" x14ac:dyDescent="0.25">
      <c r="A88" s="8">
        <v>85</v>
      </c>
      <c r="B88" s="9" t="s">
        <v>9</v>
      </c>
      <c r="C88" s="9" t="s">
        <v>0</v>
      </c>
      <c r="D88" s="9" t="s">
        <v>44</v>
      </c>
      <c r="E88" s="9" t="s">
        <v>310</v>
      </c>
      <c r="F88" s="9" t="s">
        <v>311</v>
      </c>
      <c r="G88" s="9">
        <v>2</v>
      </c>
      <c r="H88" s="9">
        <f t="shared" si="4"/>
        <v>360</v>
      </c>
      <c r="I88" s="17">
        <f t="shared" si="5"/>
        <v>720</v>
      </c>
    </row>
    <row r="89" spans="1:9" ht="16.5" customHeight="1" x14ac:dyDescent="0.25">
      <c r="A89" s="8">
        <v>86</v>
      </c>
      <c r="B89" s="9" t="s">
        <v>9</v>
      </c>
      <c r="C89" s="9" t="s">
        <v>0</v>
      </c>
      <c r="D89" s="9" t="s">
        <v>160</v>
      </c>
      <c r="E89" s="9" t="s">
        <v>365</v>
      </c>
      <c r="F89" s="9" t="s">
        <v>366</v>
      </c>
      <c r="G89" s="9">
        <v>2</v>
      </c>
      <c r="H89" s="9">
        <f t="shared" si="4"/>
        <v>360</v>
      </c>
      <c r="I89" s="17">
        <f t="shared" si="5"/>
        <v>720</v>
      </c>
    </row>
    <row r="90" spans="1:9" ht="16.5" customHeight="1" x14ac:dyDescent="0.25">
      <c r="A90" s="8">
        <v>87</v>
      </c>
      <c r="B90" s="9" t="s">
        <v>9</v>
      </c>
      <c r="C90" s="9" t="s">
        <v>0</v>
      </c>
      <c r="D90" s="9" t="s">
        <v>160</v>
      </c>
      <c r="E90" s="9" t="s">
        <v>347</v>
      </c>
      <c r="F90" s="9" t="s">
        <v>348</v>
      </c>
      <c r="G90" s="9">
        <v>2</v>
      </c>
      <c r="H90" s="9">
        <f t="shared" si="4"/>
        <v>360</v>
      </c>
      <c r="I90" s="17">
        <f t="shared" si="5"/>
        <v>720</v>
      </c>
    </row>
    <row r="91" spans="1:9" ht="16.5" customHeight="1" x14ac:dyDescent="0.25">
      <c r="A91" s="8">
        <v>88</v>
      </c>
      <c r="B91" s="9" t="s">
        <v>9</v>
      </c>
      <c r="C91" s="9" t="s">
        <v>0</v>
      </c>
      <c r="D91" s="9" t="s">
        <v>160</v>
      </c>
      <c r="E91" s="9" t="s">
        <v>353</v>
      </c>
      <c r="F91" s="9" t="s">
        <v>354</v>
      </c>
      <c r="G91" s="9">
        <v>2</v>
      </c>
      <c r="H91" s="9">
        <f t="shared" si="4"/>
        <v>360</v>
      </c>
      <c r="I91" s="17">
        <f t="shared" si="5"/>
        <v>720</v>
      </c>
    </row>
    <row r="92" spans="1:9" ht="16.5" customHeight="1" x14ac:dyDescent="0.25">
      <c r="A92" s="8">
        <v>89</v>
      </c>
      <c r="B92" s="9" t="s">
        <v>9</v>
      </c>
      <c r="C92" s="9" t="s">
        <v>0</v>
      </c>
      <c r="D92" s="9" t="s">
        <v>160</v>
      </c>
      <c r="E92" s="9" t="s">
        <v>355</v>
      </c>
      <c r="F92" s="9" t="s">
        <v>356</v>
      </c>
      <c r="G92" s="9">
        <v>2</v>
      </c>
      <c r="H92" s="9">
        <f t="shared" si="4"/>
        <v>360</v>
      </c>
      <c r="I92" s="17">
        <f t="shared" si="5"/>
        <v>720</v>
      </c>
    </row>
    <row r="93" spans="1:9" ht="16.5" customHeight="1" x14ac:dyDescent="0.25">
      <c r="A93" s="8">
        <v>90</v>
      </c>
      <c r="B93" s="9" t="s">
        <v>9</v>
      </c>
      <c r="C93" s="9" t="s">
        <v>0</v>
      </c>
      <c r="D93" s="9" t="s">
        <v>160</v>
      </c>
      <c r="E93" s="9" t="s">
        <v>199</v>
      </c>
      <c r="F93" s="9" t="s">
        <v>402</v>
      </c>
      <c r="G93" s="9">
        <v>2</v>
      </c>
      <c r="H93" s="9">
        <f t="shared" si="4"/>
        <v>360</v>
      </c>
      <c r="I93" s="17">
        <f t="shared" si="5"/>
        <v>720</v>
      </c>
    </row>
    <row r="94" spans="1:9" ht="16.5" customHeight="1" x14ac:dyDescent="0.25">
      <c r="A94" s="8">
        <v>91</v>
      </c>
      <c r="B94" s="9" t="s">
        <v>9</v>
      </c>
      <c r="C94" s="9" t="s">
        <v>0</v>
      </c>
      <c r="D94" s="9" t="s">
        <v>160</v>
      </c>
      <c r="E94" s="9" t="s">
        <v>181</v>
      </c>
      <c r="F94" s="9" t="s">
        <v>68</v>
      </c>
      <c r="G94" s="9">
        <v>2</v>
      </c>
      <c r="H94" s="9">
        <f t="shared" si="4"/>
        <v>360</v>
      </c>
      <c r="I94" s="17">
        <f t="shared" si="5"/>
        <v>720</v>
      </c>
    </row>
    <row r="95" spans="1:9" ht="16.5" customHeight="1" x14ac:dyDescent="0.25">
      <c r="A95" s="8">
        <v>92</v>
      </c>
      <c r="B95" s="9" t="s">
        <v>9</v>
      </c>
      <c r="C95" s="9" t="s">
        <v>0</v>
      </c>
      <c r="D95" s="9" t="s">
        <v>160</v>
      </c>
      <c r="E95" s="9" t="s">
        <v>241</v>
      </c>
      <c r="F95" s="9" t="s">
        <v>397</v>
      </c>
      <c r="G95" s="9">
        <v>2</v>
      </c>
      <c r="H95" s="9">
        <f t="shared" si="4"/>
        <v>360</v>
      </c>
      <c r="I95" s="17">
        <f t="shared" si="5"/>
        <v>720</v>
      </c>
    </row>
    <row r="96" spans="1:9" ht="16.5" customHeight="1" x14ac:dyDescent="0.25">
      <c r="A96" s="8">
        <v>93</v>
      </c>
      <c r="B96" s="9" t="s">
        <v>9</v>
      </c>
      <c r="C96" s="9" t="s">
        <v>0</v>
      </c>
      <c r="D96" s="9" t="s">
        <v>160</v>
      </c>
      <c r="E96" s="9" t="s">
        <v>241</v>
      </c>
      <c r="F96" s="9" t="s">
        <v>214</v>
      </c>
      <c r="G96" s="9">
        <v>2</v>
      </c>
      <c r="H96" s="9">
        <f t="shared" si="4"/>
        <v>360</v>
      </c>
      <c r="I96" s="17">
        <f t="shared" si="5"/>
        <v>720</v>
      </c>
    </row>
    <row r="97" spans="1:10" ht="16.5" customHeight="1" x14ac:dyDescent="0.25">
      <c r="A97" s="8">
        <v>94</v>
      </c>
      <c r="B97" s="9" t="s">
        <v>9</v>
      </c>
      <c r="C97" s="9" t="s">
        <v>0</v>
      </c>
      <c r="D97" s="9" t="s">
        <v>160</v>
      </c>
      <c r="E97" s="9" t="s">
        <v>241</v>
      </c>
      <c r="F97" s="9" t="s">
        <v>429</v>
      </c>
      <c r="G97" s="9">
        <v>2</v>
      </c>
      <c r="H97" s="9">
        <f t="shared" si="4"/>
        <v>360</v>
      </c>
      <c r="I97" s="17">
        <f t="shared" si="5"/>
        <v>720</v>
      </c>
    </row>
    <row r="98" spans="1:10" ht="16.5" customHeight="1" x14ac:dyDescent="0.25">
      <c r="A98" s="8">
        <v>95</v>
      </c>
      <c r="B98" s="9" t="s">
        <v>9</v>
      </c>
      <c r="C98" s="9" t="s">
        <v>0</v>
      </c>
      <c r="D98" s="9" t="s">
        <v>160</v>
      </c>
      <c r="E98" s="9" t="s">
        <v>241</v>
      </c>
      <c r="F98" s="9" t="s">
        <v>323</v>
      </c>
      <c r="G98" s="9">
        <v>2</v>
      </c>
      <c r="H98" s="9">
        <f t="shared" si="4"/>
        <v>360</v>
      </c>
      <c r="I98" s="17">
        <f t="shared" si="5"/>
        <v>720</v>
      </c>
    </row>
    <row r="99" spans="1:10" ht="16.5" customHeight="1" x14ac:dyDescent="0.25">
      <c r="A99" s="8">
        <v>96</v>
      </c>
      <c r="B99" s="9" t="s">
        <v>9</v>
      </c>
      <c r="C99" s="9" t="s">
        <v>0</v>
      </c>
      <c r="D99" s="9" t="s">
        <v>160</v>
      </c>
      <c r="E99" s="9" t="s">
        <v>261</v>
      </c>
      <c r="F99" s="9" t="s">
        <v>378</v>
      </c>
      <c r="G99" s="9">
        <v>2</v>
      </c>
      <c r="H99" s="9">
        <f t="shared" ref="H99:H111" si="6">SUM($H$3)</f>
        <v>360</v>
      </c>
      <c r="I99" s="17">
        <f t="shared" si="5"/>
        <v>720</v>
      </c>
    </row>
    <row r="100" spans="1:10" ht="16.5" customHeight="1" x14ac:dyDescent="0.25">
      <c r="A100" s="8">
        <v>97</v>
      </c>
      <c r="B100" s="9" t="s">
        <v>9</v>
      </c>
      <c r="C100" s="9" t="s">
        <v>0</v>
      </c>
      <c r="D100" s="9" t="s">
        <v>160</v>
      </c>
      <c r="E100" s="9" t="s">
        <v>361</v>
      </c>
      <c r="F100" s="9" t="s">
        <v>362</v>
      </c>
      <c r="G100" s="9">
        <v>2</v>
      </c>
      <c r="H100" s="9">
        <f t="shared" si="6"/>
        <v>360</v>
      </c>
      <c r="I100" s="17">
        <f t="shared" ref="I100:I131" si="7">G100*H100</f>
        <v>720</v>
      </c>
    </row>
    <row r="101" spans="1:10" ht="16.5" customHeight="1" x14ac:dyDescent="0.25">
      <c r="A101" s="8">
        <v>98</v>
      </c>
      <c r="B101" s="9" t="s">
        <v>9</v>
      </c>
      <c r="C101" s="9" t="s">
        <v>0</v>
      </c>
      <c r="D101" s="9" t="s">
        <v>160</v>
      </c>
      <c r="E101" s="9" t="s">
        <v>422</v>
      </c>
      <c r="F101" s="9" t="s">
        <v>423</v>
      </c>
      <c r="G101" s="9">
        <v>2</v>
      </c>
      <c r="H101" s="9">
        <f t="shared" si="6"/>
        <v>360</v>
      </c>
      <c r="I101" s="17">
        <f t="shared" si="7"/>
        <v>720</v>
      </c>
    </row>
    <row r="102" spans="1:10" ht="16.5" customHeight="1" x14ac:dyDescent="0.25">
      <c r="A102" s="8">
        <v>99</v>
      </c>
      <c r="B102" s="9" t="s">
        <v>9</v>
      </c>
      <c r="C102" s="9" t="s">
        <v>0</v>
      </c>
      <c r="D102" s="9" t="s">
        <v>160</v>
      </c>
      <c r="E102" s="9" t="s">
        <v>393</v>
      </c>
      <c r="F102" s="9" t="s">
        <v>303</v>
      </c>
      <c r="G102" s="9">
        <v>2</v>
      </c>
      <c r="H102" s="9">
        <f t="shared" si="6"/>
        <v>360</v>
      </c>
      <c r="I102" s="17">
        <f t="shared" si="7"/>
        <v>720</v>
      </c>
    </row>
    <row r="103" spans="1:10" ht="16.5" customHeight="1" x14ac:dyDescent="0.25">
      <c r="A103" s="8">
        <v>100</v>
      </c>
      <c r="B103" s="9" t="s">
        <v>9</v>
      </c>
      <c r="C103" s="9" t="s">
        <v>0</v>
      </c>
      <c r="D103" s="9" t="s">
        <v>44</v>
      </c>
      <c r="E103" s="9" t="s">
        <v>267</v>
      </c>
      <c r="F103" s="9" t="s">
        <v>268</v>
      </c>
      <c r="G103" s="9">
        <v>1</v>
      </c>
      <c r="H103" s="9">
        <f t="shared" si="6"/>
        <v>360</v>
      </c>
      <c r="I103" s="17">
        <f t="shared" si="7"/>
        <v>360</v>
      </c>
    </row>
    <row r="104" spans="1:10" ht="16.5" customHeight="1" x14ac:dyDescent="0.25">
      <c r="A104" s="8">
        <v>101</v>
      </c>
      <c r="B104" s="9" t="s">
        <v>9</v>
      </c>
      <c r="C104" s="9" t="s">
        <v>0</v>
      </c>
      <c r="D104" s="9" t="s">
        <v>44</v>
      </c>
      <c r="E104" s="9" t="s">
        <v>285</v>
      </c>
      <c r="F104" s="9" t="s">
        <v>286</v>
      </c>
      <c r="G104" s="9">
        <v>2</v>
      </c>
      <c r="H104" s="9">
        <f t="shared" si="6"/>
        <v>360</v>
      </c>
      <c r="I104" s="17">
        <f t="shared" si="7"/>
        <v>720</v>
      </c>
    </row>
    <row r="105" spans="1:10" ht="16.5" customHeight="1" x14ac:dyDescent="0.25">
      <c r="A105" s="8">
        <v>102</v>
      </c>
      <c r="B105" s="9" t="s">
        <v>9</v>
      </c>
      <c r="C105" s="9" t="s">
        <v>0</v>
      </c>
      <c r="D105" s="9" t="s">
        <v>44</v>
      </c>
      <c r="E105" s="9" t="s">
        <v>331</v>
      </c>
      <c r="F105" s="9" t="s">
        <v>332</v>
      </c>
      <c r="G105" s="9">
        <v>2</v>
      </c>
      <c r="H105" s="9">
        <f t="shared" si="6"/>
        <v>360</v>
      </c>
      <c r="I105" s="17">
        <f t="shared" si="7"/>
        <v>720</v>
      </c>
    </row>
    <row r="106" spans="1:10" ht="16.5" customHeight="1" x14ac:dyDescent="0.25">
      <c r="A106" s="8">
        <v>103</v>
      </c>
      <c r="B106" s="9" t="s">
        <v>9</v>
      </c>
      <c r="C106" s="9" t="s">
        <v>0</v>
      </c>
      <c r="D106" s="9" t="s">
        <v>160</v>
      </c>
      <c r="E106" s="9" t="s">
        <v>410</v>
      </c>
      <c r="F106" s="9" t="s">
        <v>411</v>
      </c>
      <c r="G106" s="9">
        <v>2</v>
      </c>
      <c r="H106" s="9">
        <f t="shared" si="6"/>
        <v>360</v>
      </c>
      <c r="I106" s="17">
        <f t="shared" si="7"/>
        <v>720</v>
      </c>
    </row>
    <row r="107" spans="1:10" ht="16.5" customHeight="1" x14ac:dyDescent="0.25">
      <c r="A107" s="8">
        <v>104</v>
      </c>
      <c r="B107" s="9" t="s">
        <v>9</v>
      </c>
      <c r="C107" s="9" t="s">
        <v>0</v>
      </c>
      <c r="D107" s="9" t="s">
        <v>44</v>
      </c>
      <c r="E107" s="9" t="s">
        <v>329</v>
      </c>
      <c r="F107" s="9" t="s">
        <v>330</v>
      </c>
      <c r="G107" s="9">
        <v>2</v>
      </c>
      <c r="H107" s="9">
        <f t="shared" si="6"/>
        <v>360</v>
      </c>
      <c r="I107" s="17">
        <f t="shared" si="7"/>
        <v>720</v>
      </c>
    </row>
    <row r="108" spans="1:10" ht="16.5" customHeight="1" x14ac:dyDescent="0.25">
      <c r="A108" s="8">
        <v>105</v>
      </c>
      <c r="B108" s="9" t="s">
        <v>9</v>
      </c>
      <c r="C108" s="9" t="s">
        <v>0</v>
      </c>
      <c r="D108" s="9" t="s">
        <v>160</v>
      </c>
      <c r="E108" s="9" t="s">
        <v>359</v>
      </c>
      <c r="F108" s="9" t="s">
        <v>360</v>
      </c>
      <c r="G108" s="9">
        <v>2</v>
      </c>
      <c r="H108" s="9">
        <f t="shared" si="6"/>
        <v>360</v>
      </c>
      <c r="I108" s="17">
        <f t="shared" si="7"/>
        <v>720</v>
      </c>
    </row>
    <row r="109" spans="1:10" ht="16.5" customHeight="1" x14ac:dyDescent="0.25">
      <c r="A109" s="8">
        <v>106</v>
      </c>
      <c r="B109" s="9" t="s">
        <v>9</v>
      </c>
      <c r="C109" s="9" t="s">
        <v>0</v>
      </c>
      <c r="D109" s="9" t="s">
        <v>160</v>
      </c>
      <c r="E109" s="9" t="s">
        <v>367</v>
      </c>
      <c r="F109" s="9" t="s">
        <v>368</v>
      </c>
      <c r="G109" s="9">
        <v>2</v>
      </c>
      <c r="H109" s="9">
        <f t="shared" si="6"/>
        <v>360</v>
      </c>
      <c r="I109" s="17">
        <f t="shared" si="7"/>
        <v>720</v>
      </c>
    </row>
    <row r="110" spans="1:10" ht="16.5" customHeight="1" x14ac:dyDescent="0.25">
      <c r="A110" s="8">
        <v>107</v>
      </c>
      <c r="B110" s="9" t="s">
        <v>9</v>
      </c>
      <c r="C110" s="9" t="s">
        <v>0</v>
      </c>
      <c r="D110" s="9" t="s">
        <v>160</v>
      </c>
      <c r="E110" s="9" t="s">
        <v>398</v>
      </c>
      <c r="F110" s="9" t="s">
        <v>399</v>
      </c>
      <c r="G110" s="9">
        <v>2</v>
      </c>
      <c r="H110" s="9">
        <f t="shared" si="6"/>
        <v>360</v>
      </c>
      <c r="I110" s="17">
        <f t="shared" si="7"/>
        <v>720</v>
      </c>
    </row>
    <row r="111" spans="1:10" s="16" customFormat="1" ht="16.5" customHeight="1" x14ac:dyDescent="0.25">
      <c r="A111" s="8">
        <v>108</v>
      </c>
      <c r="B111" s="9" t="s">
        <v>9</v>
      </c>
      <c r="C111" s="9" t="s">
        <v>0</v>
      </c>
      <c r="D111" s="9" t="s">
        <v>160</v>
      </c>
      <c r="E111" s="9" t="s">
        <v>345</v>
      </c>
      <c r="F111" s="9" t="s">
        <v>346</v>
      </c>
      <c r="G111" s="9">
        <v>2</v>
      </c>
      <c r="H111" s="9">
        <f t="shared" si="6"/>
        <v>360</v>
      </c>
      <c r="I111" s="17">
        <f t="shared" si="7"/>
        <v>720</v>
      </c>
    </row>
    <row r="112" spans="1:10" ht="16.5" customHeight="1" x14ac:dyDescent="0.25">
      <c r="A112" s="8">
        <v>109</v>
      </c>
      <c r="B112" s="9" t="s">
        <v>9</v>
      </c>
      <c r="C112" s="9" t="s">
        <v>2</v>
      </c>
      <c r="D112" s="9" t="s">
        <v>160</v>
      </c>
      <c r="E112" s="9" t="s">
        <v>178</v>
      </c>
      <c r="F112" s="9" t="s">
        <v>179</v>
      </c>
      <c r="G112" s="9">
        <v>2</v>
      </c>
      <c r="H112" s="9">
        <f>SUM(ข้าราชการ!$H$3)</f>
        <v>360</v>
      </c>
      <c r="I112" s="17">
        <f t="shared" si="7"/>
        <v>720</v>
      </c>
      <c r="J112" s="9" t="s">
        <v>450</v>
      </c>
    </row>
    <row r="113" spans="1:9" x14ac:dyDescent="0.25">
      <c r="A113" s="8"/>
    </row>
    <row r="116" spans="1:9" ht="20.100000000000001" customHeight="1" x14ac:dyDescent="0.25">
      <c r="G116" s="14">
        <f>SUM(G4:G115)</f>
        <v>133</v>
      </c>
      <c r="H116" s="14"/>
      <c r="I116" s="15">
        <f>SUM(I4:I115)</f>
        <v>47880</v>
      </c>
    </row>
  </sheetData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รายการเปลี่ยนแปลง</vt:lpstr>
      <vt:lpstr>งบ-เงิน</vt:lpstr>
      <vt:lpstr>ข้าราชการ</vt:lpstr>
      <vt:lpstr>ข้าราชการบำนาญ</vt:lpstr>
      <vt:lpstr>รายการเปลี่ยนแปลง!Print_Titles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spkcm365</cp:lastModifiedBy>
  <cp:lastPrinted>2026-08-25T02:29:27Z</cp:lastPrinted>
  <dcterms:created xsi:type="dcterms:W3CDTF">2011-04-26T10:24:33Z</dcterms:created>
  <dcterms:modified xsi:type="dcterms:W3CDTF">2026-08-27T08:57:20Z</dcterms:modified>
</cp:coreProperties>
</file>